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essicamills/Desktop/"/>
    </mc:Choice>
  </mc:AlternateContent>
  <xr:revisionPtr revIDLastSave="0" documentId="8_{C4F4EDE9-79DE-FB40-BDBF-362C23844C1B}" xr6:coauthVersionLast="47" xr6:coauthVersionMax="47" xr10:uidLastSave="{00000000-0000-0000-0000-000000000000}"/>
  <bookViews>
    <workbookView xWindow="0" yWindow="2220" windowWidth="34560" windowHeight="18440" activeTab="1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2" l="1"/>
  <c r="H46" i="2" s="1"/>
  <c r="H8" i="2"/>
  <c r="K203" i="5"/>
  <c r="I203" i="5"/>
  <c r="E203" i="5"/>
  <c r="D203" i="5"/>
  <c r="C203" i="5"/>
  <c r="C105" i="5"/>
  <c r="D105" i="5"/>
  <c r="E105" i="5"/>
  <c r="I105" i="5"/>
  <c r="K105" i="5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B108" i="5"/>
  <c r="H108" i="5" s="1"/>
  <c r="B107" i="5"/>
  <c r="Q107" i="5" s="1"/>
  <c r="B105" i="5"/>
  <c r="A105" i="5" s="1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C131" i="5"/>
  <c r="D131" i="5"/>
  <c r="E131" i="5"/>
  <c r="I131" i="5"/>
  <c r="K131" i="5"/>
  <c r="C132" i="5"/>
  <c r="D132" i="5"/>
  <c r="E132" i="5"/>
  <c r="I132" i="5"/>
  <c r="K132" i="5"/>
  <c r="C133" i="5"/>
  <c r="D133" i="5"/>
  <c r="E133" i="5"/>
  <c r="I133" i="5"/>
  <c r="K133" i="5"/>
  <c r="C134" i="5"/>
  <c r="D134" i="5"/>
  <c r="E134" i="5"/>
  <c r="I134" i="5"/>
  <c r="K134" i="5"/>
  <c r="C135" i="5"/>
  <c r="D135" i="5"/>
  <c r="E135" i="5"/>
  <c r="I135" i="5"/>
  <c r="K135" i="5"/>
  <c r="C117" i="5"/>
  <c r="D117" i="5"/>
  <c r="E117" i="5"/>
  <c r="I117" i="5"/>
  <c r="K117" i="5"/>
  <c r="B134" i="5"/>
  <c r="N134" i="5" s="1"/>
  <c r="M108" i="5" l="1"/>
  <c r="B203" i="5"/>
  <c r="R203" i="5" s="1"/>
  <c r="R108" i="5"/>
  <c r="H105" i="5"/>
  <c r="G105" i="5"/>
  <c r="P108" i="5"/>
  <c r="A108" i="5"/>
  <c r="Q108" i="5"/>
  <c r="O108" i="5"/>
  <c r="N108" i="5"/>
  <c r="R105" i="5"/>
  <c r="Q105" i="5"/>
  <c r="P105" i="5"/>
  <c r="F108" i="5"/>
  <c r="N105" i="5"/>
  <c r="G108" i="5"/>
  <c r="O107" i="5"/>
  <c r="A107" i="5"/>
  <c r="M105" i="5"/>
  <c r="H107" i="5"/>
  <c r="F105" i="5"/>
  <c r="N107" i="5"/>
  <c r="G107" i="5"/>
  <c r="F107" i="5"/>
  <c r="P107" i="5"/>
  <c r="M107" i="5"/>
  <c r="R107" i="5"/>
  <c r="O105" i="5"/>
  <c r="F134" i="5"/>
  <c r="G134" i="5"/>
  <c r="H134" i="5"/>
  <c r="R134" i="5"/>
  <c r="M134" i="5"/>
  <c r="P134" i="5"/>
  <c r="Q134" i="5"/>
  <c r="O134" i="5"/>
  <c r="A134" i="5"/>
  <c r="Q203" i="5" l="1"/>
  <c r="P203" i="5"/>
  <c r="G203" i="5"/>
  <c r="O203" i="5"/>
  <c r="F203" i="5"/>
  <c r="M203" i="5"/>
  <c r="N203" i="5"/>
  <c r="A203" i="5"/>
  <c r="H203" i="5"/>
  <c r="H58" i="2"/>
  <c r="H53" i="2"/>
  <c r="H8" i="7"/>
  <c r="K235" i="5" l="1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16" i="5"/>
  <c r="K115" i="5"/>
  <c r="K114" i="5"/>
  <c r="K113" i="5"/>
  <c r="K112" i="5"/>
  <c r="K111" i="5"/>
  <c r="K110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4" i="5"/>
  <c r="K9" i="5"/>
  <c r="K8" i="5"/>
  <c r="K7" i="5"/>
  <c r="K3" i="5"/>
  <c r="K6" i="5"/>
  <c r="K5" i="5"/>
  <c r="K2" i="5"/>
  <c r="I2" i="5"/>
  <c r="J2" i="5" l="1"/>
  <c r="C229" i="5" l="1"/>
  <c r="D229" i="5"/>
  <c r="E229" i="5"/>
  <c r="I229" i="5"/>
  <c r="C230" i="5"/>
  <c r="D230" i="5"/>
  <c r="E230" i="5"/>
  <c r="I230" i="5"/>
  <c r="C231" i="5"/>
  <c r="D231" i="5"/>
  <c r="E231" i="5"/>
  <c r="I231" i="5"/>
  <c r="C232" i="5"/>
  <c r="D232" i="5"/>
  <c r="E232" i="5"/>
  <c r="I232" i="5"/>
  <c r="C217" i="5"/>
  <c r="D217" i="5"/>
  <c r="E217" i="5"/>
  <c r="I217" i="5"/>
  <c r="C196" i="5"/>
  <c r="D196" i="5"/>
  <c r="E196" i="5"/>
  <c r="I196" i="5"/>
  <c r="C197" i="5"/>
  <c r="D197" i="5"/>
  <c r="E197" i="5"/>
  <c r="I197" i="5"/>
  <c r="C198" i="5"/>
  <c r="D198" i="5"/>
  <c r="E198" i="5"/>
  <c r="I198" i="5"/>
  <c r="B185" i="5"/>
  <c r="A185" i="5" s="1"/>
  <c r="C185" i="5"/>
  <c r="D185" i="5"/>
  <c r="E185" i="5"/>
  <c r="I185" i="5"/>
  <c r="C186" i="5"/>
  <c r="D186" i="5"/>
  <c r="E186" i="5"/>
  <c r="I186" i="5"/>
  <c r="C187" i="5"/>
  <c r="D187" i="5"/>
  <c r="E187" i="5"/>
  <c r="I187" i="5"/>
  <c r="C188" i="5"/>
  <c r="D188" i="5"/>
  <c r="E188" i="5"/>
  <c r="I188" i="5"/>
  <c r="I180" i="5"/>
  <c r="E180" i="5"/>
  <c r="D180" i="5"/>
  <c r="C180" i="5"/>
  <c r="I179" i="5"/>
  <c r="E179" i="5"/>
  <c r="D179" i="5"/>
  <c r="C179" i="5"/>
  <c r="I178" i="5"/>
  <c r="E178" i="5"/>
  <c r="D178" i="5"/>
  <c r="C178" i="5"/>
  <c r="I177" i="5"/>
  <c r="E177" i="5"/>
  <c r="D177" i="5"/>
  <c r="C177" i="5"/>
  <c r="I176" i="5"/>
  <c r="E176" i="5"/>
  <c r="D176" i="5"/>
  <c r="C176" i="5"/>
  <c r="I175" i="5"/>
  <c r="E175" i="5"/>
  <c r="D175" i="5"/>
  <c r="C175" i="5"/>
  <c r="I174" i="5"/>
  <c r="E174" i="5"/>
  <c r="D174" i="5"/>
  <c r="C174" i="5"/>
  <c r="I169" i="5"/>
  <c r="E169" i="5"/>
  <c r="D169" i="5"/>
  <c r="C169" i="5"/>
  <c r="I168" i="5"/>
  <c r="E168" i="5"/>
  <c r="D168" i="5"/>
  <c r="C168" i="5"/>
  <c r="I167" i="5"/>
  <c r="E167" i="5"/>
  <c r="D167" i="5"/>
  <c r="C167" i="5"/>
  <c r="I166" i="5"/>
  <c r="E166" i="5"/>
  <c r="D166" i="5"/>
  <c r="C166" i="5"/>
  <c r="C151" i="5"/>
  <c r="D151" i="5"/>
  <c r="E151" i="5"/>
  <c r="I151" i="5"/>
  <c r="C152" i="5"/>
  <c r="D152" i="5"/>
  <c r="E152" i="5"/>
  <c r="I152" i="5"/>
  <c r="C153" i="5"/>
  <c r="D153" i="5"/>
  <c r="E153" i="5"/>
  <c r="I153" i="5"/>
  <c r="I104" i="5"/>
  <c r="E104" i="5"/>
  <c r="D104" i="5"/>
  <c r="C104" i="5"/>
  <c r="C61" i="5"/>
  <c r="D61" i="5"/>
  <c r="E61" i="5"/>
  <c r="I61" i="5"/>
  <c r="C62" i="5"/>
  <c r="D62" i="5"/>
  <c r="E62" i="5"/>
  <c r="I62" i="5"/>
  <c r="C63" i="5"/>
  <c r="D63" i="5"/>
  <c r="E63" i="5"/>
  <c r="I63" i="5"/>
  <c r="I60" i="5"/>
  <c r="E60" i="5"/>
  <c r="D60" i="5"/>
  <c r="C60" i="5"/>
  <c r="B109" i="5"/>
  <c r="B106" i="5"/>
  <c r="B104" i="5" l="1"/>
  <c r="R109" i="5"/>
  <c r="P109" i="5"/>
  <c r="F109" i="5"/>
  <c r="G109" i="5"/>
  <c r="Q109" i="5"/>
  <c r="N109" i="5"/>
  <c r="M109" i="5"/>
  <c r="H109" i="5"/>
  <c r="A109" i="5"/>
  <c r="O109" i="5"/>
  <c r="H106" i="5"/>
  <c r="G106" i="5"/>
  <c r="P106" i="5"/>
  <c r="N106" i="5"/>
  <c r="A106" i="5"/>
  <c r="M106" i="5"/>
  <c r="Q106" i="5"/>
  <c r="F106" i="5"/>
  <c r="R106" i="5"/>
  <c r="O106" i="5"/>
  <c r="Q185" i="5"/>
  <c r="A104" i="5"/>
  <c r="Q104" i="5"/>
  <c r="R185" i="5"/>
  <c r="P185" i="5"/>
  <c r="M185" i="5"/>
  <c r="H185" i="5"/>
  <c r="G185" i="5"/>
  <c r="N185" i="5"/>
  <c r="F185" i="5"/>
  <c r="O185" i="5"/>
  <c r="G104" i="5"/>
  <c r="F104" i="5"/>
  <c r="N104" i="5"/>
  <c r="H104" i="5"/>
  <c r="R104" i="5"/>
  <c r="O104" i="5"/>
  <c r="M104" i="5"/>
  <c r="P104" i="5"/>
  <c r="B151" i="5" l="1"/>
  <c r="B152" i="5"/>
  <c r="B153" i="5"/>
  <c r="R153" i="5" l="1"/>
  <c r="Q153" i="5"/>
  <c r="A153" i="5"/>
  <c r="M153" i="5"/>
  <c r="N153" i="5"/>
  <c r="G153" i="5"/>
  <c r="F153" i="5"/>
  <c r="H153" i="5"/>
  <c r="O153" i="5"/>
  <c r="P153" i="5"/>
  <c r="O152" i="5"/>
  <c r="Q152" i="5"/>
  <c r="H152" i="5"/>
  <c r="M152" i="5"/>
  <c r="P152" i="5"/>
  <c r="A152" i="5"/>
  <c r="G152" i="5"/>
  <c r="N152" i="5"/>
  <c r="R152" i="5"/>
  <c r="F152" i="5"/>
  <c r="A151" i="5"/>
  <c r="Q151" i="5"/>
  <c r="N151" i="5"/>
  <c r="O151" i="5"/>
  <c r="R151" i="5"/>
  <c r="G151" i="5"/>
  <c r="P151" i="5"/>
  <c r="M151" i="5"/>
  <c r="H151" i="5"/>
  <c r="F151" i="5"/>
  <c r="B188" i="5"/>
  <c r="B186" i="5"/>
  <c r="B187" i="5"/>
  <c r="B229" i="5"/>
  <c r="B179" i="5"/>
  <c r="B180" i="5"/>
  <c r="B178" i="5"/>
  <c r="B177" i="5"/>
  <c r="B176" i="5"/>
  <c r="B175" i="5"/>
  <c r="H23" i="7"/>
  <c r="B174" i="5" s="1"/>
  <c r="Q174" i="5" s="1"/>
  <c r="B169" i="5"/>
  <c r="B168" i="5"/>
  <c r="Q168" i="5" s="1"/>
  <c r="B167" i="5"/>
  <c r="Q167" i="5" s="1"/>
  <c r="H14" i="7"/>
  <c r="B166" i="5" s="1"/>
  <c r="Q166" i="5" s="1"/>
  <c r="B198" i="5"/>
  <c r="B197" i="5"/>
  <c r="B196" i="5"/>
  <c r="H19" i="7" l="1"/>
  <c r="A229" i="5"/>
  <c r="Q229" i="5"/>
  <c r="N229" i="5"/>
  <c r="F229" i="5"/>
  <c r="G229" i="5"/>
  <c r="H229" i="5"/>
  <c r="M229" i="5"/>
  <c r="O229" i="5"/>
  <c r="R229" i="5"/>
  <c r="P229" i="5"/>
  <c r="A196" i="5"/>
  <c r="Q196" i="5"/>
  <c r="P196" i="5"/>
  <c r="R196" i="5"/>
  <c r="O196" i="5"/>
  <c r="N196" i="5"/>
  <c r="H196" i="5"/>
  <c r="M196" i="5"/>
  <c r="G196" i="5"/>
  <c r="F196" i="5"/>
  <c r="M197" i="5"/>
  <c r="O197" i="5"/>
  <c r="A197" i="5"/>
  <c r="N197" i="5"/>
  <c r="R197" i="5"/>
  <c r="H197" i="5"/>
  <c r="G197" i="5"/>
  <c r="P197" i="5"/>
  <c r="F197" i="5"/>
  <c r="Q197" i="5"/>
  <c r="H198" i="5"/>
  <c r="A198" i="5"/>
  <c r="O198" i="5"/>
  <c r="G198" i="5"/>
  <c r="P198" i="5"/>
  <c r="F198" i="5"/>
  <c r="R198" i="5"/>
  <c r="Q198" i="5"/>
  <c r="N198" i="5"/>
  <c r="M198" i="5"/>
  <c r="P186" i="5"/>
  <c r="G186" i="5"/>
  <c r="M186" i="5"/>
  <c r="F186" i="5"/>
  <c r="H186" i="5"/>
  <c r="R186" i="5"/>
  <c r="Q186" i="5"/>
  <c r="A186" i="5"/>
  <c r="O186" i="5"/>
  <c r="N186" i="5"/>
  <c r="M187" i="5"/>
  <c r="P187" i="5"/>
  <c r="N187" i="5"/>
  <c r="Q187" i="5"/>
  <c r="F187" i="5"/>
  <c r="O187" i="5"/>
  <c r="R187" i="5"/>
  <c r="G187" i="5"/>
  <c r="A187" i="5"/>
  <c r="H187" i="5"/>
  <c r="A188" i="5"/>
  <c r="H188" i="5"/>
  <c r="R188" i="5"/>
  <c r="O188" i="5"/>
  <c r="Q188" i="5"/>
  <c r="N188" i="5"/>
  <c r="G188" i="5"/>
  <c r="P188" i="5"/>
  <c r="F188" i="5"/>
  <c r="M188" i="5"/>
  <c r="H30" i="7"/>
  <c r="Q179" i="5"/>
  <c r="O179" i="5"/>
  <c r="G179" i="5"/>
  <c r="N179" i="5"/>
  <c r="F179" i="5"/>
  <c r="R179" i="5"/>
  <c r="H179" i="5"/>
  <c r="P179" i="5"/>
  <c r="A179" i="5"/>
  <c r="M179" i="5"/>
  <c r="R175" i="5"/>
  <c r="G175" i="5"/>
  <c r="H175" i="5"/>
  <c r="Q175" i="5"/>
  <c r="O175" i="5"/>
  <c r="N175" i="5"/>
  <c r="P175" i="5"/>
  <c r="M175" i="5"/>
  <c r="F175" i="5"/>
  <c r="A177" i="5"/>
  <c r="H177" i="5"/>
  <c r="P177" i="5"/>
  <c r="O177" i="5"/>
  <c r="N177" i="5"/>
  <c r="R177" i="5"/>
  <c r="M177" i="5"/>
  <c r="F177" i="5"/>
  <c r="G177" i="5"/>
  <c r="Q177" i="5"/>
  <c r="R178" i="5"/>
  <c r="Q178" i="5"/>
  <c r="G178" i="5"/>
  <c r="N178" i="5"/>
  <c r="P178" i="5"/>
  <c r="O178" i="5"/>
  <c r="M178" i="5"/>
  <c r="H178" i="5"/>
  <c r="A178" i="5"/>
  <c r="F178" i="5"/>
  <c r="R176" i="5"/>
  <c r="M176" i="5"/>
  <c r="H176" i="5"/>
  <c r="P176" i="5"/>
  <c r="G176" i="5"/>
  <c r="O176" i="5"/>
  <c r="Q176" i="5"/>
  <c r="N176" i="5"/>
  <c r="F176" i="5"/>
  <c r="H180" i="5"/>
  <c r="Q180" i="5"/>
  <c r="N180" i="5"/>
  <c r="R180" i="5"/>
  <c r="O180" i="5"/>
  <c r="G180" i="5"/>
  <c r="F180" i="5"/>
  <c r="A180" i="5"/>
  <c r="P180" i="5"/>
  <c r="M180" i="5"/>
  <c r="A169" i="5"/>
  <c r="Q169" i="5"/>
  <c r="F169" i="5"/>
  <c r="R169" i="5"/>
  <c r="M169" i="5"/>
  <c r="H169" i="5"/>
  <c r="N169" i="5"/>
  <c r="G169" i="5"/>
  <c r="P169" i="5"/>
  <c r="O169" i="5"/>
  <c r="B231" i="5"/>
  <c r="B217" i="5"/>
  <c r="B63" i="5"/>
  <c r="B62" i="5"/>
  <c r="B61" i="5"/>
  <c r="B60" i="5"/>
  <c r="G231" i="5" l="1"/>
  <c r="A231" i="5"/>
  <c r="M231" i="5"/>
  <c r="N231" i="5"/>
  <c r="R231" i="5"/>
  <c r="O231" i="5"/>
  <c r="F231" i="5"/>
  <c r="Q231" i="5"/>
  <c r="P231" i="5"/>
  <c r="H231" i="5"/>
  <c r="A217" i="5"/>
  <c r="Q217" i="5"/>
  <c r="G217" i="5"/>
  <c r="H217" i="5"/>
  <c r="R217" i="5"/>
  <c r="N217" i="5"/>
  <c r="F217" i="5"/>
  <c r="O217" i="5"/>
  <c r="P217" i="5"/>
  <c r="M217" i="5"/>
  <c r="Q60" i="5"/>
  <c r="F60" i="5"/>
  <c r="G60" i="5"/>
  <c r="P60" i="5"/>
  <c r="R60" i="5"/>
  <c r="H60" i="5"/>
  <c r="N60" i="5"/>
  <c r="O60" i="5"/>
  <c r="A60" i="5"/>
  <c r="M60" i="5"/>
  <c r="A61" i="5"/>
  <c r="Q61" i="5"/>
  <c r="G61" i="5"/>
  <c r="H61" i="5"/>
  <c r="F61" i="5"/>
  <c r="M61" i="5"/>
  <c r="R61" i="5"/>
  <c r="N61" i="5"/>
  <c r="P61" i="5"/>
  <c r="O61" i="5"/>
  <c r="A62" i="5"/>
  <c r="Q62" i="5"/>
  <c r="O62" i="5"/>
  <c r="M62" i="5"/>
  <c r="N62" i="5"/>
  <c r="G62" i="5"/>
  <c r="P62" i="5"/>
  <c r="H62" i="5"/>
  <c r="F62" i="5"/>
  <c r="R62" i="5"/>
  <c r="G63" i="5"/>
  <c r="Q63" i="5"/>
  <c r="A63" i="5"/>
  <c r="N63" i="5"/>
  <c r="F63" i="5"/>
  <c r="P63" i="5"/>
  <c r="R63" i="5"/>
  <c r="M63" i="5"/>
  <c r="H63" i="5"/>
  <c r="O63" i="5"/>
  <c r="C138" i="5" l="1"/>
  <c r="D138" i="5"/>
  <c r="E138" i="5"/>
  <c r="I138" i="5"/>
  <c r="C139" i="5"/>
  <c r="D139" i="5"/>
  <c r="E139" i="5"/>
  <c r="I139" i="5"/>
  <c r="C140" i="5"/>
  <c r="D140" i="5"/>
  <c r="E140" i="5"/>
  <c r="I140" i="5"/>
  <c r="C141" i="5"/>
  <c r="D141" i="5"/>
  <c r="E141" i="5"/>
  <c r="I141" i="5"/>
  <c r="C142" i="5"/>
  <c r="D142" i="5"/>
  <c r="E142" i="5"/>
  <c r="I142" i="5"/>
  <c r="C143" i="5"/>
  <c r="D143" i="5"/>
  <c r="E143" i="5"/>
  <c r="I143" i="5"/>
  <c r="C144" i="5"/>
  <c r="D144" i="5"/>
  <c r="E144" i="5"/>
  <c r="I144" i="5"/>
  <c r="C145" i="5"/>
  <c r="D145" i="5"/>
  <c r="E145" i="5"/>
  <c r="I145" i="5"/>
  <c r="C146" i="5"/>
  <c r="D146" i="5"/>
  <c r="E146" i="5"/>
  <c r="I146" i="5"/>
  <c r="C147" i="5"/>
  <c r="D147" i="5"/>
  <c r="E147" i="5"/>
  <c r="I147" i="5"/>
  <c r="C148" i="5"/>
  <c r="D148" i="5"/>
  <c r="E148" i="5"/>
  <c r="I148" i="5"/>
  <c r="C149" i="5"/>
  <c r="D149" i="5"/>
  <c r="E149" i="5"/>
  <c r="I149" i="5"/>
  <c r="C150" i="5"/>
  <c r="D150" i="5"/>
  <c r="E150" i="5"/>
  <c r="I150" i="5"/>
  <c r="C154" i="5"/>
  <c r="D154" i="5"/>
  <c r="E154" i="5"/>
  <c r="I154" i="5"/>
  <c r="C155" i="5"/>
  <c r="D155" i="5"/>
  <c r="E155" i="5"/>
  <c r="I155" i="5"/>
  <c r="C156" i="5"/>
  <c r="D156" i="5"/>
  <c r="E156" i="5"/>
  <c r="I156" i="5"/>
  <c r="C157" i="5"/>
  <c r="D157" i="5"/>
  <c r="E157" i="5"/>
  <c r="I157" i="5"/>
  <c r="C158" i="5"/>
  <c r="D158" i="5"/>
  <c r="E158" i="5"/>
  <c r="I158" i="5"/>
  <c r="C159" i="5"/>
  <c r="D159" i="5"/>
  <c r="E159" i="5"/>
  <c r="I159" i="5"/>
  <c r="C160" i="5"/>
  <c r="D160" i="5"/>
  <c r="E160" i="5"/>
  <c r="I160" i="5"/>
  <c r="I136" i="5"/>
  <c r="B156" i="5"/>
  <c r="Q156" i="5" s="1"/>
  <c r="B125" i="5"/>
  <c r="C234" i="5"/>
  <c r="D234" i="5"/>
  <c r="E234" i="5"/>
  <c r="C235" i="5"/>
  <c r="D235" i="5"/>
  <c r="E235" i="5"/>
  <c r="E233" i="5"/>
  <c r="D233" i="5"/>
  <c r="C233" i="5"/>
  <c r="C227" i="5"/>
  <c r="D227" i="5"/>
  <c r="E227" i="5"/>
  <c r="C228" i="5"/>
  <c r="D228" i="5"/>
  <c r="E228" i="5"/>
  <c r="E226" i="5"/>
  <c r="D226" i="5"/>
  <c r="C226" i="5"/>
  <c r="C225" i="5"/>
  <c r="D225" i="5"/>
  <c r="E225" i="5"/>
  <c r="E224" i="5"/>
  <c r="D224" i="5"/>
  <c r="C224" i="5"/>
  <c r="C219" i="5"/>
  <c r="D219" i="5"/>
  <c r="E219" i="5"/>
  <c r="C220" i="5"/>
  <c r="D220" i="5"/>
  <c r="E220" i="5"/>
  <c r="C221" i="5"/>
  <c r="D221" i="5"/>
  <c r="E221" i="5"/>
  <c r="C222" i="5"/>
  <c r="D222" i="5"/>
  <c r="E222" i="5"/>
  <c r="C223" i="5"/>
  <c r="D223" i="5"/>
  <c r="E223" i="5"/>
  <c r="E218" i="5"/>
  <c r="D218" i="5"/>
  <c r="C218" i="5"/>
  <c r="C214" i="5"/>
  <c r="D214" i="5"/>
  <c r="E214" i="5"/>
  <c r="C215" i="5"/>
  <c r="D215" i="5"/>
  <c r="E215" i="5"/>
  <c r="C216" i="5"/>
  <c r="D216" i="5"/>
  <c r="E216" i="5"/>
  <c r="E213" i="5"/>
  <c r="D213" i="5"/>
  <c r="C213" i="5"/>
  <c r="C210" i="5"/>
  <c r="D210" i="5"/>
  <c r="E210" i="5"/>
  <c r="C211" i="5"/>
  <c r="D211" i="5"/>
  <c r="E211" i="5"/>
  <c r="C212" i="5"/>
  <c r="D212" i="5"/>
  <c r="E212" i="5"/>
  <c r="E209" i="5"/>
  <c r="D209" i="5"/>
  <c r="C209" i="5"/>
  <c r="C207" i="5"/>
  <c r="D207" i="5"/>
  <c r="E207" i="5"/>
  <c r="C208" i="5"/>
  <c r="D208" i="5"/>
  <c r="E208" i="5"/>
  <c r="E206" i="5"/>
  <c r="D206" i="5"/>
  <c r="C206" i="5"/>
  <c r="C205" i="5"/>
  <c r="D205" i="5"/>
  <c r="E205" i="5"/>
  <c r="E204" i="5"/>
  <c r="D204" i="5"/>
  <c r="C204" i="5"/>
  <c r="C200" i="5"/>
  <c r="D200" i="5"/>
  <c r="E200" i="5"/>
  <c r="C201" i="5"/>
  <c r="D201" i="5"/>
  <c r="E201" i="5"/>
  <c r="C202" i="5"/>
  <c r="D202" i="5"/>
  <c r="E202" i="5"/>
  <c r="E199" i="5"/>
  <c r="D199" i="5"/>
  <c r="C199" i="5"/>
  <c r="C195" i="5"/>
  <c r="D195" i="5"/>
  <c r="E195" i="5"/>
  <c r="E194" i="5"/>
  <c r="D194" i="5"/>
  <c r="C194" i="5"/>
  <c r="C193" i="5"/>
  <c r="D193" i="5"/>
  <c r="E193" i="5"/>
  <c r="E192" i="5"/>
  <c r="D192" i="5"/>
  <c r="C192" i="5"/>
  <c r="C190" i="5"/>
  <c r="D190" i="5"/>
  <c r="E190" i="5"/>
  <c r="C191" i="5"/>
  <c r="D191" i="5"/>
  <c r="E191" i="5"/>
  <c r="E189" i="5"/>
  <c r="D189" i="5"/>
  <c r="C189" i="5"/>
  <c r="B181" i="5"/>
  <c r="Q181" i="5" s="1"/>
  <c r="C181" i="5"/>
  <c r="D181" i="5"/>
  <c r="E181" i="5"/>
  <c r="C182" i="5"/>
  <c r="D182" i="5"/>
  <c r="E182" i="5"/>
  <c r="C183" i="5"/>
  <c r="D183" i="5"/>
  <c r="E183" i="5"/>
  <c r="C184" i="5"/>
  <c r="D184" i="5"/>
  <c r="E184" i="5"/>
  <c r="B170" i="5"/>
  <c r="Q170" i="5" s="1"/>
  <c r="C170" i="5"/>
  <c r="D170" i="5"/>
  <c r="E170" i="5"/>
  <c r="C171" i="5"/>
  <c r="D171" i="5"/>
  <c r="E171" i="5"/>
  <c r="C172" i="5"/>
  <c r="D172" i="5"/>
  <c r="E172" i="5"/>
  <c r="C173" i="5"/>
  <c r="D173" i="5"/>
  <c r="E173" i="5"/>
  <c r="B162" i="5"/>
  <c r="Q162" i="5" s="1"/>
  <c r="C162" i="5"/>
  <c r="D162" i="5"/>
  <c r="E162" i="5"/>
  <c r="C163" i="5"/>
  <c r="D163" i="5"/>
  <c r="E163" i="5"/>
  <c r="C164" i="5"/>
  <c r="D164" i="5"/>
  <c r="E164" i="5"/>
  <c r="C165" i="5"/>
  <c r="D165" i="5"/>
  <c r="E165" i="5"/>
  <c r="E161" i="5"/>
  <c r="D161" i="5"/>
  <c r="C161" i="5"/>
  <c r="C137" i="5"/>
  <c r="D137" i="5"/>
  <c r="E137" i="5"/>
  <c r="E136" i="5"/>
  <c r="D136" i="5"/>
  <c r="C136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E110" i="5"/>
  <c r="D110" i="5"/>
  <c r="C11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E70" i="5"/>
  <c r="D70" i="5"/>
  <c r="C70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E64" i="5"/>
  <c r="D64" i="5"/>
  <c r="C6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N125" i="5" l="1"/>
  <c r="M125" i="5"/>
  <c r="Q125" i="5"/>
  <c r="R125" i="5"/>
  <c r="G125" i="5"/>
  <c r="O125" i="5"/>
  <c r="A125" i="5"/>
  <c r="P125" i="5"/>
  <c r="F125" i="5"/>
  <c r="H125" i="5"/>
  <c r="A156" i="5"/>
  <c r="F156" i="5"/>
  <c r="G156" i="5"/>
  <c r="H156" i="5"/>
  <c r="P156" i="5"/>
  <c r="N156" i="5"/>
  <c r="M156" i="5"/>
  <c r="R156" i="5"/>
  <c r="O156" i="5"/>
  <c r="B4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D4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5" i="5"/>
  <c r="I234" i="5"/>
  <c r="I233" i="5"/>
  <c r="I228" i="5"/>
  <c r="I227" i="5"/>
  <c r="I226" i="5"/>
  <c r="I225" i="5"/>
  <c r="I224" i="5"/>
  <c r="I220" i="5"/>
  <c r="I221" i="5"/>
  <c r="I222" i="5"/>
  <c r="I223" i="5"/>
  <c r="I219" i="5"/>
  <c r="I218" i="5"/>
  <c r="I215" i="5"/>
  <c r="I216" i="5"/>
  <c r="I214" i="5"/>
  <c r="I213" i="5"/>
  <c r="I211" i="5"/>
  <c r="I212" i="5"/>
  <c r="I210" i="5"/>
  <c r="I209" i="5"/>
  <c r="I208" i="5"/>
  <c r="I207" i="5"/>
  <c r="I206" i="5"/>
  <c r="I205" i="5"/>
  <c r="I204" i="5"/>
  <c r="I201" i="5"/>
  <c r="I202" i="5"/>
  <c r="I200" i="5"/>
  <c r="I199" i="5"/>
  <c r="I195" i="5"/>
  <c r="I194" i="5"/>
  <c r="I193" i="5"/>
  <c r="I192" i="5"/>
  <c r="I190" i="5"/>
  <c r="I191" i="5"/>
  <c r="I189" i="5"/>
  <c r="I183" i="5"/>
  <c r="I184" i="5"/>
  <c r="I182" i="5"/>
  <c r="I181" i="5"/>
  <c r="I171" i="5"/>
  <c r="I172" i="5"/>
  <c r="I173" i="5"/>
  <c r="I170" i="5"/>
  <c r="I163" i="5"/>
  <c r="I164" i="5"/>
  <c r="I165" i="5"/>
  <c r="I162" i="5"/>
  <c r="I161" i="5"/>
  <c r="I137" i="5"/>
  <c r="I112" i="5"/>
  <c r="I113" i="5"/>
  <c r="I114" i="5"/>
  <c r="I115" i="5"/>
  <c r="I116" i="5"/>
  <c r="I111" i="5"/>
  <c r="I110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71" i="5"/>
  <c r="I70" i="5"/>
  <c r="I66" i="5"/>
  <c r="I67" i="5"/>
  <c r="I68" i="5"/>
  <c r="I69" i="5"/>
  <c r="I65" i="5"/>
  <c r="I64" i="5"/>
  <c r="I56" i="5"/>
  <c r="I57" i="5"/>
  <c r="I58" i="5"/>
  <c r="I59" i="5"/>
  <c r="I55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P4" i="5" l="1"/>
  <c r="Q4" i="5"/>
  <c r="M4" i="5"/>
  <c r="B29" i="5"/>
  <c r="B30" i="5"/>
  <c r="B22" i="5"/>
  <c r="B27" i="5"/>
  <c r="B28" i="5"/>
  <c r="B35" i="5"/>
  <c r="B34" i="5"/>
  <c r="F4" i="5"/>
  <c r="B26" i="5"/>
  <c r="B31" i="5"/>
  <c r="B36" i="5"/>
  <c r="B24" i="5"/>
  <c r="B32" i="5"/>
  <c r="B25" i="5"/>
  <c r="B23" i="5"/>
  <c r="H4" i="5"/>
  <c r="O4" i="5"/>
  <c r="G4" i="5"/>
  <c r="N4" i="5"/>
  <c r="R4" i="5"/>
  <c r="B33" i="5"/>
  <c r="H47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H15" i="2"/>
  <c r="B7" i="5" s="1"/>
  <c r="Q7" i="5" s="1"/>
  <c r="A4" i="5"/>
  <c r="B5" i="5"/>
  <c r="Q5" i="5" s="1"/>
  <c r="B127" i="5"/>
  <c r="N127" i="5" l="1"/>
  <c r="M127" i="5"/>
  <c r="R127" i="5"/>
  <c r="F127" i="5"/>
  <c r="H127" i="5"/>
  <c r="O127" i="5"/>
  <c r="Q127" i="5"/>
  <c r="A127" i="5"/>
  <c r="P127" i="5"/>
  <c r="G127" i="5"/>
  <c r="A12" i="5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0" i="2"/>
  <c r="A19" i="5"/>
  <c r="A9" i="5"/>
  <c r="A8" i="5"/>
  <c r="A5" i="5"/>
  <c r="B49" i="5"/>
  <c r="B126" i="5"/>
  <c r="B133" i="5"/>
  <c r="B235" i="5"/>
  <c r="Q235" i="5" s="1"/>
  <c r="B234" i="5"/>
  <c r="Q234" i="5" s="1"/>
  <c r="B232" i="5"/>
  <c r="B228" i="5"/>
  <c r="Q228" i="5" s="1"/>
  <c r="B214" i="5"/>
  <c r="Q214" i="5" s="1"/>
  <c r="B215" i="5"/>
  <c r="Q215" i="5" s="1"/>
  <c r="B216" i="5"/>
  <c r="Q216" i="5" s="1"/>
  <c r="B184" i="5"/>
  <c r="Q184" i="5" s="1"/>
  <c r="B183" i="5"/>
  <c r="Q183" i="5" s="1"/>
  <c r="B182" i="5"/>
  <c r="Q182" i="5" s="1"/>
  <c r="B223" i="5"/>
  <c r="Q223" i="5" s="1"/>
  <c r="B222" i="5"/>
  <c r="Q222" i="5" s="1"/>
  <c r="B221" i="5"/>
  <c r="Q221" i="5" s="1"/>
  <c r="B220" i="5"/>
  <c r="Q220" i="5" s="1"/>
  <c r="B219" i="5"/>
  <c r="Q219" i="5" s="1"/>
  <c r="M133" i="5" l="1"/>
  <c r="P133" i="5"/>
  <c r="Q133" i="5"/>
  <c r="R133" i="5"/>
  <c r="N133" i="5"/>
  <c r="F133" i="5"/>
  <c r="A133" i="5"/>
  <c r="H133" i="5"/>
  <c r="O133" i="5"/>
  <c r="G133" i="5"/>
  <c r="A126" i="5"/>
  <c r="Q126" i="5"/>
  <c r="R126" i="5"/>
  <c r="M126" i="5"/>
  <c r="H126" i="5"/>
  <c r="F126" i="5"/>
  <c r="G126" i="5"/>
  <c r="N126" i="5"/>
  <c r="P126" i="5"/>
  <c r="O126" i="5"/>
  <c r="A49" i="5"/>
  <c r="N49" i="5"/>
  <c r="F49" i="5"/>
  <c r="H49" i="5"/>
  <c r="G49" i="5"/>
  <c r="M49" i="5"/>
  <c r="R49" i="5"/>
  <c r="Q49" i="5"/>
  <c r="P49" i="5"/>
  <c r="O49" i="5"/>
  <c r="A232" i="5"/>
  <c r="F232" i="5"/>
  <c r="Q232" i="5"/>
  <c r="G232" i="5"/>
  <c r="H232" i="5"/>
  <c r="P232" i="5"/>
  <c r="R232" i="5"/>
  <c r="O232" i="5"/>
  <c r="M232" i="5"/>
  <c r="N232" i="5"/>
  <c r="B213" i="5"/>
  <c r="Q213" i="5" s="1"/>
  <c r="A20" i="5"/>
  <c r="Q20" i="5"/>
  <c r="A21" i="5"/>
  <c r="Q21" i="5"/>
  <c r="A6" i="5"/>
  <c r="Q6" i="5"/>
  <c r="B218" i="5"/>
  <c r="Q218" i="5" s="1"/>
  <c r="B233" i="5"/>
  <c r="R233" i="5" s="1"/>
  <c r="B80" i="5"/>
  <c r="B78" i="5"/>
  <c r="B81" i="5"/>
  <c r="Q81" i="5" s="1"/>
  <c r="B79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82" i="5"/>
  <c r="H182" i="5"/>
  <c r="G182" i="5"/>
  <c r="N182" i="5"/>
  <c r="O182" i="5"/>
  <c r="M182" i="5"/>
  <c r="R182" i="5"/>
  <c r="P182" i="5"/>
  <c r="F215" i="5"/>
  <c r="G215" i="5"/>
  <c r="H215" i="5"/>
  <c r="N215" i="5"/>
  <c r="R215" i="5"/>
  <c r="M215" i="5"/>
  <c r="O215" i="5"/>
  <c r="P215" i="5"/>
  <c r="F223" i="5"/>
  <c r="G223" i="5"/>
  <c r="H223" i="5"/>
  <c r="O223" i="5"/>
  <c r="P223" i="5"/>
  <c r="R223" i="5"/>
  <c r="M223" i="5"/>
  <c r="N223" i="5"/>
  <c r="A221" i="5"/>
  <c r="F221" i="5"/>
  <c r="G221" i="5"/>
  <c r="H221" i="5"/>
  <c r="N221" i="5"/>
  <c r="O221" i="5"/>
  <c r="M221" i="5"/>
  <c r="R221" i="5"/>
  <c r="P221" i="5"/>
  <c r="A219" i="5"/>
  <c r="F219" i="5"/>
  <c r="G219" i="5"/>
  <c r="H219" i="5"/>
  <c r="N219" i="5"/>
  <c r="O219" i="5"/>
  <c r="P219" i="5"/>
  <c r="R219" i="5"/>
  <c r="M219" i="5"/>
  <c r="F228" i="5"/>
  <c r="G228" i="5"/>
  <c r="H228" i="5"/>
  <c r="P228" i="5"/>
  <c r="M228" i="5"/>
  <c r="N228" i="5"/>
  <c r="O228" i="5"/>
  <c r="R228" i="5"/>
  <c r="A162" i="5"/>
  <c r="F162" i="5"/>
  <c r="G162" i="5"/>
  <c r="H162" i="5"/>
  <c r="M162" i="5"/>
  <c r="R162" i="5"/>
  <c r="N162" i="5"/>
  <c r="O162" i="5"/>
  <c r="P162" i="5"/>
  <c r="A170" i="5"/>
  <c r="F170" i="5"/>
  <c r="G170" i="5"/>
  <c r="H170" i="5"/>
  <c r="M170" i="5"/>
  <c r="P170" i="5"/>
  <c r="R170" i="5"/>
  <c r="N170" i="5"/>
  <c r="O170" i="5"/>
  <c r="A234" i="5"/>
  <c r="G234" i="5"/>
  <c r="F234" i="5"/>
  <c r="H234" i="5"/>
  <c r="P234" i="5"/>
  <c r="R234" i="5"/>
  <c r="O234" i="5"/>
  <c r="M234" i="5"/>
  <c r="N234" i="5"/>
  <c r="A214" i="5"/>
  <c r="F214" i="5"/>
  <c r="G214" i="5"/>
  <c r="H214" i="5"/>
  <c r="R214" i="5"/>
  <c r="N214" i="5"/>
  <c r="M214" i="5"/>
  <c r="O214" i="5"/>
  <c r="P214" i="5"/>
  <c r="F220" i="5"/>
  <c r="G220" i="5"/>
  <c r="H220" i="5"/>
  <c r="O220" i="5"/>
  <c r="P220" i="5"/>
  <c r="R220" i="5"/>
  <c r="M220" i="5"/>
  <c r="N220" i="5"/>
  <c r="G183" i="5"/>
  <c r="F183" i="5"/>
  <c r="H183" i="5"/>
  <c r="O183" i="5"/>
  <c r="M183" i="5"/>
  <c r="N183" i="5"/>
  <c r="P183" i="5"/>
  <c r="R183" i="5"/>
  <c r="F184" i="5"/>
  <c r="G184" i="5"/>
  <c r="H184" i="5"/>
  <c r="M184" i="5"/>
  <c r="N184" i="5"/>
  <c r="O184" i="5"/>
  <c r="P184" i="5"/>
  <c r="R184" i="5"/>
  <c r="F181" i="5"/>
  <c r="G181" i="5"/>
  <c r="H181" i="5"/>
  <c r="M181" i="5"/>
  <c r="P181" i="5"/>
  <c r="R181" i="5"/>
  <c r="O181" i="5"/>
  <c r="N181" i="5"/>
  <c r="F216" i="5"/>
  <c r="G216" i="5"/>
  <c r="H216" i="5"/>
  <c r="P216" i="5"/>
  <c r="N216" i="5"/>
  <c r="O216" i="5"/>
  <c r="R216" i="5"/>
  <c r="M216" i="5"/>
  <c r="F222" i="5"/>
  <c r="G222" i="5"/>
  <c r="H222" i="5"/>
  <c r="P222" i="5"/>
  <c r="M222" i="5"/>
  <c r="N222" i="5"/>
  <c r="O222" i="5"/>
  <c r="R222" i="5"/>
  <c r="A235" i="5"/>
  <c r="F235" i="5"/>
  <c r="G235" i="5"/>
  <c r="H235" i="5"/>
  <c r="M235" i="5"/>
  <c r="N235" i="5"/>
  <c r="O235" i="5"/>
  <c r="P235" i="5"/>
  <c r="R235" i="5"/>
  <c r="A228" i="5"/>
  <c r="A222" i="5"/>
  <c r="A220" i="5"/>
  <c r="A223" i="5"/>
  <c r="A215" i="5"/>
  <c r="A216" i="5"/>
  <c r="A181" i="5"/>
  <c r="A182" i="5"/>
  <c r="A183" i="5"/>
  <c r="A184" i="5"/>
  <c r="N233" i="5" l="1"/>
  <c r="Q233" i="5"/>
  <c r="A80" i="5"/>
  <c r="Q80" i="5"/>
  <c r="F79" i="5"/>
  <c r="Q79" i="5"/>
  <c r="A78" i="5"/>
  <c r="Q78" i="5"/>
  <c r="M233" i="5"/>
  <c r="P233" i="5"/>
  <c r="F233" i="5"/>
  <c r="H233" i="5"/>
  <c r="A233" i="5"/>
  <c r="G233" i="5"/>
  <c r="O233" i="5"/>
  <c r="N79" i="5"/>
  <c r="R79" i="5"/>
  <c r="A79" i="5"/>
  <c r="O80" i="5"/>
  <c r="P80" i="5"/>
  <c r="N80" i="5"/>
  <c r="M80" i="5"/>
  <c r="P79" i="5"/>
  <c r="O79" i="5"/>
  <c r="M79" i="5"/>
  <c r="H80" i="5"/>
  <c r="P78" i="5"/>
  <c r="H79" i="5"/>
  <c r="G80" i="5"/>
  <c r="N78" i="5"/>
  <c r="G79" i="5"/>
  <c r="F80" i="5"/>
  <c r="M78" i="5"/>
  <c r="R80" i="5"/>
  <c r="G78" i="5"/>
  <c r="F78" i="5"/>
  <c r="O78" i="5"/>
  <c r="H78" i="5"/>
  <c r="O81" i="5"/>
  <c r="A81" i="5"/>
  <c r="P81" i="5"/>
  <c r="G81" i="5"/>
  <c r="H81" i="5"/>
  <c r="R81" i="5"/>
  <c r="M81" i="5"/>
  <c r="N81" i="5"/>
  <c r="F81" i="5"/>
  <c r="R78" i="5"/>
  <c r="B165" i="5"/>
  <c r="Q165" i="5" s="1"/>
  <c r="B164" i="5"/>
  <c r="Q164" i="5" s="1"/>
  <c r="B163" i="5"/>
  <c r="Q163" i="5" s="1"/>
  <c r="R165" i="5" l="1"/>
  <c r="N165" i="5"/>
  <c r="P165" i="5"/>
  <c r="G165" i="5"/>
  <c r="F165" i="5"/>
  <c r="H165" i="5"/>
  <c r="O165" i="5"/>
  <c r="A165" i="5"/>
  <c r="M165" i="5"/>
  <c r="G164" i="5"/>
  <c r="A164" i="5"/>
  <c r="F164" i="5"/>
  <c r="H164" i="5"/>
  <c r="P164" i="5"/>
  <c r="R164" i="5"/>
  <c r="M164" i="5"/>
  <c r="O164" i="5"/>
  <c r="N164" i="5"/>
  <c r="P163" i="5"/>
  <c r="F163" i="5"/>
  <c r="A163" i="5"/>
  <c r="G163" i="5"/>
  <c r="M163" i="5"/>
  <c r="H163" i="5"/>
  <c r="N163" i="5"/>
  <c r="O163" i="5"/>
  <c r="R163" i="5"/>
  <c r="B173" i="5"/>
  <c r="Q173" i="5" s="1"/>
  <c r="B172" i="5"/>
  <c r="Q172" i="5" s="1"/>
  <c r="B171" i="5"/>
  <c r="Q171" i="5" s="1"/>
  <c r="H10" i="7"/>
  <c r="H34" i="7" s="1"/>
  <c r="B161" i="5" l="1"/>
  <c r="Q161" i="5" s="1"/>
  <c r="H173" i="5"/>
  <c r="O173" i="5"/>
  <c r="M173" i="5"/>
  <c r="N173" i="5"/>
  <c r="A173" i="5"/>
  <c r="P173" i="5"/>
  <c r="R173" i="5"/>
  <c r="G173" i="5"/>
  <c r="F173" i="5"/>
  <c r="R172" i="5"/>
  <c r="N172" i="5"/>
  <c r="O172" i="5"/>
  <c r="M172" i="5"/>
  <c r="F172" i="5"/>
  <c r="H172" i="5"/>
  <c r="A172" i="5"/>
  <c r="G172" i="5"/>
  <c r="P172" i="5"/>
  <c r="M171" i="5"/>
  <c r="A171" i="5"/>
  <c r="P171" i="5"/>
  <c r="F171" i="5"/>
  <c r="H171" i="5"/>
  <c r="O171" i="5"/>
  <c r="G171" i="5"/>
  <c r="N171" i="5"/>
  <c r="R171" i="5"/>
  <c r="B158" i="5"/>
  <c r="Q158" i="5" s="1"/>
  <c r="B149" i="5"/>
  <c r="Q149" i="5" s="1"/>
  <c r="B159" i="5"/>
  <c r="Q159" i="5" s="1"/>
  <c r="B157" i="5"/>
  <c r="Q157" i="5" s="1"/>
  <c r="B145" i="5"/>
  <c r="Q145" i="5" s="1"/>
  <c r="B138" i="5"/>
  <c r="Q138" i="5" s="1"/>
  <c r="B132" i="5"/>
  <c r="B130" i="5"/>
  <c r="B117" i="5"/>
  <c r="B118" i="5"/>
  <c r="A130" i="5" l="1"/>
  <c r="G130" i="5"/>
  <c r="H130" i="5"/>
  <c r="R130" i="5"/>
  <c r="F130" i="5"/>
  <c r="Q130" i="5"/>
  <c r="P130" i="5"/>
  <c r="M130" i="5"/>
  <c r="N130" i="5"/>
  <c r="O130" i="5"/>
  <c r="Q132" i="5"/>
  <c r="H132" i="5"/>
  <c r="P132" i="5"/>
  <c r="R132" i="5"/>
  <c r="F132" i="5"/>
  <c r="G132" i="5"/>
  <c r="O132" i="5"/>
  <c r="A132" i="5"/>
  <c r="M132" i="5"/>
  <c r="N132" i="5"/>
  <c r="A118" i="5"/>
  <c r="R118" i="5"/>
  <c r="O118" i="5"/>
  <c r="Q118" i="5"/>
  <c r="N118" i="5"/>
  <c r="G118" i="5"/>
  <c r="F118" i="5"/>
  <c r="H118" i="5"/>
  <c r="P118" i="5"/>
  <c r="M118" i="5"/>
  <c r="A117" i="5"/>
  <c r="R117" i="5"/>
  <c r="G117" i="5"/>
  <c r="O117" i="5"/>
  <c r="Q117" i="5"/>
  <c r="P117" i="5"/>
  <c r="F117" i="5"/>
  <c r="N117" i="5"/>
  <c r="M117" i="5"/>
  <c r="H117" i="5"/>
  <c r="A161" i="5"/>
  <c r="P161" i="5"/>
  <c r="F161" i="5"/>
  <c r="R161" i="5"/>
  <c r="M161" i="5"/>
  <c r="N161" i="5"/>
  <c r="G161" i="5"/>
  <c r="O161" i="5"/>
  <c r="H161" i="5"/>
  <c r="M145" i="5"/>
  <c r="F145" i="5"/>
  <c r="R145" i="5"/>
  <c r="O145" i="5"/>
  <c r="H145" i="5"/>
  <c r="A145" i="5"/>
  <c r="P145" i="5"/>
  <c r="N145" i="5"/>
  <c r="G145" i="5"/>
  <c r="M157" i="5"/>
  <c r="R157" i="5"/>
  <c r="H157" i="5"/>
  <c r="P157" i="5"/>
  <c r="F157" i="5"/>
  <c r="G157" i="5"/>
  <c r="N157" i="5"/>
  <c r="O157" i="5"/>
  <c r="A157" i="5"/>
  <c r="A159" i="5"/>
  <c r="P159" i="5"/>
  <c r="F159" i="5"/>
  <c r="H159" i="5"/>
  <c r="M159" i="5"/>
  <c r="N159" i="5"/>
  <c r="G159" i="5"/>
  <c r="R159" i="5"/>
  <c r="O159" i="5"/>
  <c r="F149" i="5"/>
  <c r="P149" i="5"/>
  <c r="M149" i="5"/>
  <c r="N149" i="5"/>
  <c r="H149" i="5"/>
  <c r="R149" i="5"/>
  <c r="G149" i="5"/>
  <c r="O149" i="5"/>
  <c r="A149" i="5"/>
  <c r="A138" i="5"/>
  <c r="F138" i="5"/>
  <c r="G138" i="5"/>
  <c r="H138" i="5"/>
  <c r="R138" i="5"/>
  <c r="M138" i="5"/>
  <c r="N138" i="5"/>
  <c r="P138" i="5"/>
  <c r="O138" i="5"/>
  <c r="F158" i="5"/>
  <c r="N158" i="5"/>
  <c r="P158" i="5"/>
  <c r="M158" i="5"/>
  <c r="R158" i="5"/>
  <c r="O158" i="5"/>
  <c r="A158" i="5"/>
  <c r="G158" i="5"/>
  <c r="H158" i="5"/>
  <c r="B65" i="5"/>
  <c r="Q65" i="5" s="1"/>
  <c r="B77" i="5"/>
  <c r="Q77" i="5" s="1"/>
  <c r="B73" i="5"/>
  <c r="Q73" i="5" s="1"/>
  <c r="B72" i="5"/>
  <c r="Q72" i="5" s="1"/>
  <c r="B66" i="5"/>
  <c r="Q66" i="5" s="1"/>
  <c r="B71" i="5"/>
  <c r="Q71" i="5" s="1"/>
  <c r="B67" i="5"/>
  <c r="Q67" i="5" s="1"/>
  <c r="B102" i="5"/>
  <c r="Q102" i="5" s="1"/>
  <c r="B103" i="5"/>
  <c r="Q103" i="5" s="1"/>
  <c r="B64" i="5"/>
  <c r="Q64" i="5" s="1"/>
  <c r="B75" i="5"/>
  <c r="Q75" i="5" s="1"/>
  <c r="H24" i="2"/>
  <c r="B14" i="5"/>
  <c r="Q14" i="5" s="1"/>
  <c r="B15" i="5"/>
  <c r="Q15" i="5" s="1"/>
  <c r="B16" i="5"/>
  <c r="Q16" i="5" s="1"/>
  <c r="B18" i="5"/>
  <c r="Q18" i="5" s="1"/>
  <c r="B17" i="5"/>
  <c r="Q17" i="5" s="1"/>
  <c r="B54" i="5" l="1"/>
  <c r="Q54" i="5" s="1"/>
  <c r="H73" i="5"/>
  <c r="R73" i="5"/>
  <c r="O73" i="5"/>
  <c r="P73" i="5"/>
  <c r="A73" i="5"/>
  <c r="M73" i="5"/>
  <c r="F73" i="5"/>
  <c r="G73" i="5"/>
  <c r="N73" i="5"/>
  <c r="B57" i="5"/>
  <c r="Q57" i="5" s="1"/>
  <c r="B58" i="5"/>
  <c r="Q58" i="5" s="1"/>
  <c r="N75" i="5"/>
  <c r="O75" i="5"/>
  <c r="R75" i="5"/>
  <c r="A75" i="5"/>
  <c r="H75" i="5"/>
  <c r="F75" i="5"/>
  <c r="G75" i="5"/>
  <c r="M75" i="5"/>
  <c r="P75" i="5"/>
  <c r="G102" i="5"/>
  <c r="N102" i="5"/>
  <c r="P102" i="5"/>
  <c r="R102" i="5"/>
  <c r="M102" i="5"/>
  <c r="A102" i="5"/>
  <c r="O102" i="5"/>
  <c r="F102" i="5"/>
  <c r="H102" i="5"/>
  <c r="M71" i="5"/>
  <c r="R71" i="5"/>
  <c r="P71" i="5"/>
  <c r="O71" i="5"/>
  <c r="A71" i="5"/>
  <c r="F71" i="5"/>
  <c r="H71" i="5"/>
  <c r="G71" i="5"/>
  <c r="N71" i="5"/>
  <c r="A72" i="5"/>
  <c r="R72" i="5"/>
  <c r="F72" i="5"/>
  <c r="H72" i="5"/>
  <c r="O72" i="5"/>
  <c r="M72" i="5"/>
  <c r="N72" i="5"/>
  <c r="P72" i="5"/>
  <c r="G72" i="5"/>
  <c r="B59" i="5"/>
  <c r="Q59" i="5" s="1"/>
  <c r="B56" i="5"/>
  <c r="Q56" i="5" s="1"/>
  <c r="R64" i="5"/>
  <c r="A64" i="5"/>
  <c r="F64" i="5"/>
  <c r="M64" i="5"/>
  <c r="N64" i="5"/>
  <c r="O64" i="5"/>
  <c r="H64" i="5"/>
  <c r="P64" i="5"/>
  <c r="G64" i="5"/>
  <c r="F67" i="5"/>
  <c r="G67" i="5"/>
  <c r="M67" i="5"/>
  <c r="R67" i="5"/>
  <c r="P67" i="5"/>
  <c r="O67" i="5"/>
  <c r="H67" i="5"/>
  <c r="N67" i="5"/>
  <c r="A67" i="5"/>
  <c r="P66" i="5"/>
  <c r="R66" i="5"/>
  <c r="N66" i="5"/>
  <c r="O66" i="5"/>
  <c r="F66" i="5"/>
  <c r="H66" i="5"/>
  <c r="G66" i="5"/>
  <c r="A66" i="5"/>
  <c r="M66" i="5"/>
  <c r="B37" i="5"/>
  <c r="Q37" i="5" s="1"/>
  <c r="B55" i="5"/>
  <c r="Q55" i="5" s="1"/>
  <c r="G103" i="5"/>
  <c r="H103" i="5"/>
  <c r="R103" i="5"/>
  <c r="N103" i="5"/>
  <c r="O103" i="5"/>
  <c r="A103" i="5"/>
  <c r="P103" i="5"/>
  <c r="F103" i="5"/>
  <c r="M103" i="5"/>
  <c r="M77" i="5"/>
  <c r="N77" i="5"/>
  <c r="A77" i="5"/>
  <c r="P77" i="5"/>
  <c r="F77" i="5"/>
  <c r="G77" i="5"/>
  <c r="R77" i="5"/>
  <c r="H77" i="5"/>
  <c r="O77" i="5"/>
  <c r="F65" i="5"/>
  <c r="G65" i="5"/>
  <c r="P65" i="5"/>
  <c r="O65" i="5"/>
  <c r="N65" i="5"/>
  <c r="M65" i="5"/>
  <c r="H65" i="5"/>
  <c r="A65" i="5"/>
  <c r="R65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2" i="2"/>
  <c r="B160" i="5"/>
  <c r="Q160" i="5" s="1"/>
  <c r="B150" i="5"/>
  <c r="Q150" i="5" s="1"/>
  <c r="B147" i="5"/>
  <c r="Q147" i="5" s="1"/>
  <c r="B144" i="5"/>
  <c r="Q144" i="5" s="1"/>
  <c r="B142" i="5"/>
  <c r="Q142" i="5" s="1"/>
  <c r="B146" i="5"/>
  <c r="Q146" i="5" s="1"/>
  <c r="B141" i="5"/>
  <c r="Q141" i="5" s="1"/>
  <c r="B148" i="5"/>
  <c r="Q148" i="5" s="1"/>
  <c r="B143" i="5"/>
  <c r="Q143" i="5" s="1"/>
  <c r="B140" i="5"/>
  <c r="Q140" i="5" s="1"/>
  <c r="B155" i="5"/>
  <c r="Q155" i="5" s="1"/>
  <c r="B154" i="5"/>
  <c r="Q154" i="5" s="1"/>
  <c r="B139" i="5"/>
  <c r="Q139" i="5" s="1"/>
  <c r="B135" i="5"/>
  <c r="B129" i="5"/>
  <c r="B131" i="5"/>
  <c r="B124" i="5"/>
  <c r="B128" i="5"/>
  <c r="B123" i="5"/>
  <c r="B122" i="5"/>
  <c r="B121" i="5"/>
  <c r="B120" i="5"/>
  <c r="B119" i="5"/>
  <c r="H129" i="5" l="1"/>
  <c r="N129" i="5"/>
  <c r="O129" i="5"/>
  <c r="M129" i="5"/>
  <c r="R129" i="5"/>
  <c r="P129" i="5"/>
  <c r="A129" i="5"/>
  <c r="Q129" i="5"/>
  <c r="F129" i="5"/>
  <c r="G129" i="5"/>
  <c r="N135" i="5"/>
  <c r="Q135" i="5"/>
  <c r="R135" i="5"/>
  <c r="F135" i="5"/>
  <c r="G135" i="5"/>
  <c r="P135" i="5"/>
  <c r="O135" i="5"/>
  <c r="A135" i="5"/>
  <c r="M135" i="5"/>
  <c r="H135" i="5"/>
  <c r="H119" i="5"/>
  <c r="Q119" i="5"/>
  <c r="M119" i="5"/>
  <c r="P119" i="5"/>
  <c r="O119" i="5"/>
  <c r="A119" i="5"/>
  <c r="G119" i="5"/>
  <c r="R119" i="5"/>
  <c r="F119" i="5"/>
  <c r="N119" i="5"/>
  <c r="Q120" i="5"/>
  <c r="H120" i="5"/>
  <c r="P120" i="5"/>
  <c r="F120" i="5"/>
  <c r="G120" i="5"/>
  <c r="R120" i="5"/>
  <c r="N120" i="5"/>
  <c r="M120" i="5"/>
  <c r="O120" i="5"/>
  <c r="A120" i="5"/>
  <c r="N123" i="5"/>
  <c r="G123" i="5"/>
  <c r="F123" i="5"/>
  <c r="H123" i="5"/>
  <c r="P123" i="5"/>
  <c r="R123" i="5"/>
  <c r="M123" i="5"/>
  <c r="Q123" i="5"/>
  <c r="O123" i="5"/>
  <c r="A123" i="5"/>
  <c r="M121" i="5"/>
  <c r="Q121" i="5"/>
  <c r="R121" i="5"/>
  <c r="O121" i="5"/>
  <c r="A121" i="5"/>
  <c r="N121" i="5"/>
  <c r="G121" i="5"/>
  <c r="F121" i="5"/>
  <c r="P121" i="5"/>
  <c r="H121" i="5"/>
  <c r="G124" i="5"/>
  <c r="P124" i="5"/>
  <c r="O124" i="5"/>
  <c r="R124" i="5"/>
  <c r="A124" i="5"/>
  <c r="Q124" i="5"/>
  <c r="N124" i="5"/>
  <c r="F124" i="5"/>
  <c r="H124" i="5"/>
  <c r="M124" i="5"/>
  <c r="M122" i="5"/>
  <c r="N122" i="5"/>
  <c r="F122" i="5"/>
  <c r="H122" i="5"/>
  <c r="P122" i="5"/>
  <c r="G122" i="5"/>
  <c r="R122" i="5"/>
  <c r="O122" i="5"/>
  <c r="Q122" i="5"/>
  <c r="A122" i="5"/>
  <c r="M128" i="5"/>
  <c r="R128" i="5"/>
  <c r="P128" i="5"/>
  <c r="Q128" i="5"/>
  <c r="F128" i="5"/>
  <c r="H128" i="5"/>
  <c r="G128" i="5"/>
  <c r="A128" i="5"/>
  <c r="O128" i="5"/>
  <c r="N128" i="5"/>
  <c r="H131" i="5"/>
  <c r="Q131" i="5"/>
  <c r="P131" i="5"/>
  <c r="O131" i="5"/>
  <c r="M131" i="5"/>
  <c r="N131" i="5"/>
  <c r="G131" i="5"/>
  <c r="F131" i="5"/>
  <c r="A131" i="5"/>
  <c r="R131" i="5"/>
  <c r="B136" i="5"/>
  <c r="Q136" i="5" s="1"/>
  <c r="M154" i="5"/>
  <c r="F154" i="5"/>
  <c r="R154" i="5"/>
  <c r="A154" i="5"/>
  <c r="N154" i="5"/>
  <c r="G154" i="5"/>
  <c r="H154" i="5"/>
  <c r="P154" i="5"/>
  <c r="O154" i="5"/>
  <c r="M139" i="5"/>
  <c r="F139" i="5"/>
  <c r="H139" i="5"/>
  <c r="P139" i="5"/>
  <c r="R139" i="5"/>
  <c r="G139" i="5"/>
  <c r="N139" i="5"/>
  <c r="O139" i="5"/>
  <c r="A139" i="5"/>
  <c r="A150" i="5"/>
  <c r="F150" i="5"/>
  <c r="M150" i="5"/>
  <c r="G150" i="5"/>
  <c r="H150" i="5"/>
  <c r="N150" i="5"/>
  <c r="P150" i="5"/>
  <c r="R150" i="5"/>
  <c r="O150" i="5"/>
  <c r="F140" i="5"/>
  <c r="M140" i="5"/>
  <c r="N140" i="5"/>
  <c r="P140" i="5"/>
  <c r="A140" i="5"/>
  <c r="H140" i="5"/>
  <c r="G140" i="5"/>
  <c r="R140" i="5"/>
  <c r="O140" i="5"/>
  <c r="M160" i="5"/>
  <c r="F160" i="5"/>
  <c r="H160" i="5"/>
  <c r="R160" i="5"/>
  <c r="G160" i="5"/>
  <c r="P160" i="5"/>
  <c r="O160" i="5"/>
  <c r="A160" i="5"/>
  <c r="N160" i="5"/>
  <c r="F155" i="5"/>
  <c r="M155" i="5"/>
  <c r="N155" i="5"/>
  <c r="P155" i="5"/>
  <c r="H155" i="5"/>
  <c r="R155" i="5"/>
  <c r="O155" i="5"/>
  <c r="A155" i="5"/>
  <c r="G155" i="5"/>
  <c r="A141" i="5"/>
  <c r="H141" i="5"/>
  <c r="M141" i="5"/>
  <c r="N141" i="5"/>
  <c r="P141" i="5"/>
  <c r="F141" i="5"/>
  <c r="G141" i="5"/>
  <c r="R141" i="5"/>
  <c r="O141" i="5"/>
  <c r="F143" i="5"/>
  <c r="M143" i="5"/>
  <c r="N143" i="5"/>
  <c r="P143" i="5"/>
  <c r="G143" i="5"/>
  <c r="H143" i="5"/>
  <c r="O143" i="5"/>
  <c r="R143" i="5"/>
  <c r="A143" i="5"/>
  <c r="M148" i="5"/>
  <c r="P148" i="5"/>
  <c r="R148" i="5"/>
  <c r="F148" i="5"/>
  <c r="H148" i="5"/>
  <c r="N148" i="5"/>
  <c r="G148" i="5"/>
  <c r="O148" i="5"/>
  <c r="A148" i="5"/>
  <c r="F146" i="5"/>
  <c r="M146" i="5"/>
  <c r="P146" i="5"/>
  <c r="N146" i="5"/>
  <c r="A146" i="5"/>
  <c r="R146" i="5"/>
  <c r="O146" i="5"/>
  <c r="G146" i="5"/>
  <c r="H146" i="5"/>
  <c r="M142" i="5"/>
  <c r="R142" i="5"/>
  <c r="F142" i="5"/>
  <c r="N142" i="5"/>
  <c r="P142" i="5"/>
  <c r="O142" i="5"/>
  <c r="A142" i="5"/>
  <c r="H142" i="5"/>
  <c r="G142" i="5"/>
  <c r="A144" i="5"/>
  <c r="G144" i="5"/>
  <c r="P144" i="5"/>
  <c r="F144" i="5"/>
  <c r="H144" i="5"/>
  <c r="M144" i="5"/>
  <c r="N144" i="5"/>
  <c r="O144" i="5"/>
  <c r="R144" i="5"/>
  <c r="A147" i="5"/>
  <c r="M147" i="5"/>
  <c r="P147" i="5"/>
  <c r="F147" i="5"/>
  <c r="H147" i="5"/>
  <c r="N147" i="5"/>
  <c r="G147" i="5"/>
  <c r="O147" i="5"/>
  <c r="R147" i="5"/>
  <c r="B137" i="5"/>
  <c r="Q137" i="5" s="1"/>
  <c r="H57" i="5"/>
  <c r="M57" i="5"/>
  <c r="O57" i="5"/>
  <c r="P57" i="5"/>
  <c r="R57" i="5"/>
  <c r="F57" i="5"/>
  <c r="G57" i="5"/>
  <c r="A57" i="5"/>
  <c r="N57" i="5"/>
  <c r="O58" i="5"/>
  <c r="P58" i="5"/>
  <c r="M58" i="5"/>
  <c r="N58" i="5"/>
  <c r="F58" i="5"/>
  <c r="G58" i="5"/>
  <c r="H58" i="5"/>
  <c r="R58" i="5"/>
  <c r="A58" i="5"/>
  <c r="H136" i="5"/>
  <c r="G56" i="5"/>
  <c r="H56" i="5"/>
  <c r="O56" i="5"/>
  <c r="P56" i="5"/>
  <c r="N56" i="5"/>
  <c r="A56" i="5"/>
  <c r="M56" i="5"/>
  <c r="F56" i="5"/>
  <c r="R56" i="5"/>
  <c r="R13" i="5"/>
  <c r="H13" i="5"/>
  <c r="G13" i="5"/>
  <c r="M13" i="5"/>
  <c r="F13" i="5"/>
  <c r="O13" i="5"/>
  <c r="P13" i="5"/>
  <c r="N13" i="5"/>
  <c r="R136" i="5" l="1"/>
  <c r="P136" i="5"/>
  <c r="A136" i="5"/>
  <c r="M136" i="5"/>
  <c r="N136" i="5"/>
  <c r="O136" i="5"/>
  <c r="F136" i="5"/>
  <c r="G136" i="5"/>
  <c r="P137" i="5"/>
  <c r="R137" i="5"/>
  <c r="F137" i="5"/>
  <c r="N137" i="5"/>
  <c r="H137" i="5"/>
  <c r="M137" i="5"/>
  <c r="O137" i="5"/>
  <c r="G137" i="5"/>
  <c r="B227" i="5"/>
  <c r="Q227" i="5" s="1"/>
  <c r="P227" i="5" l="1"/>
  <c r="R227" i="5"/>
  <c r="F227" i="5"/>
  <c r="M227" i="5"/>
  <c r="O227" i="5"/>
  <c r="A227" i="5"/>
  <c r="G227" i="5"/>
  <c r="N227" i="5"/>
  <c r="H227" i="5"/>
  <c r="B115" i="5" l="1"/>
  <c r="Q115" i="5" s="1"/>
  <c r="B43" i="5"/>
  <c r="B116" i="5"/>
  <c r="Q116" i="5" s="1"/>
  <c r="R43" i="5" l="1"/>
  <c r="Q43" i="5"/>
  <c r="G43" i="5"/>
  <c r="F43" i="5"/>
  <c r="A43" i="5"/>
  <c r="M43" i="5"/>
  <c r="P43" i="5"/>
  <c r="H43" i="5"/>
  <c r="O43" i="5"/>
  <c r="N43" i="5"/>
  <c r="B225" i="5"/>
  <c r="Q225" i="5" s="1"/>
  <c r="B201" i="5"/>
  <c r="Q201" i="5" s="1"/>
  <c r="B193" i="5"/>
  <c r="Q193" i="5" s="1"/>
  <c r="B207" i="5" l="1"/>
  <c r="Q207" i="5" s="1"/>
  <c r="B194" i="5"/>
  <c r="Q194" i="5" s="1"/>
  <c r="B192" i="5"/>
  <c r="Q192" i="5" s="1"/>
  <c r="B189" i="5"/>
  <c r="Q189" i="5" s="1"/>
  <c r="B224" i="5"/>
  <c r="Q224" i="5" s="1"/>
  <c r="B69" i="5"/>
  <c r="B68" i="5"/>
  <c r="Q68" i="5" s="1"/>
  <c r="B39" i="5"/>
  <c r="B101" i="5"/>
  <c r="Q101" i="5" s="1"/>
  <c r="B40" i="5"/>
  <c r="F218" i="5"/>
  <c r="G218" i="5"/>
  <c r="H218" i="5"/>
  <c r="M218" i="5"/>
  <c r="N218" i="5"/>
  <c r="O218" i="5"/>
  <c r="R218" i="5"/>
  <c r="P218" i="5"/>
  <c r="G225" i="5"/>
  <c r="F225" i="5"/>
  <c r="H225" i="5"/>
  <c r="M225" i="5"/>
  <c r="N225" i="5"/>
  <c r="R225" i="5"/>
  <c r="O225" i="5"/>
  <c r="P225" i="5"/>
  <c r="H194" i="5"/>
  <c r="N194" i="5"/>
  <c r="O194" i="5"/>
  <c r="P194" i="5"/>
  <c r="R194" i="5"/>
  <c r="M194" i="5"/>
  <c r="F201" i="5"/>
  <c r="G201" i="5"/>
  <c r="H201" i="5"/>
  <c r="R201" i="5"/>
  <c r="M201" i="5"/>
  <c r="N201" i="5"/>
  <c r="O201" i="5"/>
  <c r="P201" i="5"/>
  <c r="F207" i="5"/>
  <c r="G207" i="5"/>
  <c r="H207" i="5"/>
  <c r="M207" i="5"/>
  <c r="F168" i="5"/>
  <c r="G168" i="5"/>
  <c r="H168" i="5"/>
  <c r="M168" i="5"/>
  <c r="N168" i="5"/>
  <c r="R168" i="5"/>
  <c r="O168" i="5"/>
  <c r="P168" i="5"/>
  <c r="F167" i="5"/>
  <c r="G167" i="5"/>
  <c r="H167" i="5"/>
  <c r="P167" i="5"/>
  <c r="R167" i="5"/>
  <c r="M167" i="5"/>
  <c r="N167" i="5"/>
  <c r="O167" i="5"/>
  <c r="F59" i="5"/>
  <c r="G59" i="5"/>
  <c r="H59" i="5"/>
  <c r="R59" i="5"/>
  <c r="M59" i="5"/>
  <c r="N59" i="5"/>
  <c r="O59" i="5"/>
  <c r="P59" i="5"/>
  <c r="F115" i="5"/>
  <c r="G115" i="5"/>
  <c r="H115" i="5"/>
  <c r="P115" i="5"/>
  <c r="R115" i="5"/>
  <c r="N115" i="5"/>
  <c r="M115" i="5"/>
  <c r="O115" i="5"/>
  <c r="G192" i="5"/>
  <c r="N192" i="5"/>
  <c r="F193" i="5"/>
  <c r="H193" i="5"/>
  <c r="G193" i="5"/>
  <c r="P193" i="5"/>
  <c r="R193" i="5"/>
  <c r="O193" i="5"/>
  <c r="M193" i="5"/>
  <c r="N193" i="5"/>
  <c r="G116" i="5"/>
  <c r="F116" i="5"/>
  <c r="H116" i="5"/>
  <c r="M116" i="5"/>
  <c r="N116" i="5"/>
  <c r="O116" i="5"/>
  <c r="P116" i="5"/>
  <c r="R116" i="5"/>
  <c r="A116" i="5"/>
  <c r="A115" i="5"/>
  <c r="A167" i="5"/>
  <c r="A193" i="5"/>
  <c r="A218" i="5"/>
  <c r="A225" i="5"/>
  <c r="A201" i="5"/>
  <c r="A168" i="5"/>
  <c r="A207" i="5"/>
  <c r="A34" i="5"/>
  <c r="A59" i="5"/>
  <c r="A137" i="5"/>
  <c r="F194" i="5" l="1"/>
  <c r="O207" i="5"/>
  <c r="N207" i="5"/>
  <c r="A192" i="5"/>
  <c r="M192" i="5"/>
  <c r="O192" i="5"/>
  <c r="R192" i="5"/>
  <c r="P192" i="5"/>
  <c r="R207" i="5"/>
  <c r="P207" i="5"/>
  <c r="G194" i="5"/>
  <c r="A194" i="5"/>
  <c r="H192" i="5"/>
  <c r="F192" i="5"/>
  <c r="A189" i="5"/>
  <c r="O189" i="5"/>
  <c r="N189" i="5"/>
  <c r="R189" i="5"/>
  <c r="P189" i="5"/>
  <c r="H189" i="5"/>
  <c r="G189" i="5"/>
  <c r="F189" i="5"/>
  <c r="M189" i="5"/>
  <c r="O40" i="5"/>
  <c r="Q40" i="5"/>
  <c r="N39" i="5"/>
  <c r="Q39" i="5"/>
  <c r="O69" i="5"/>
  <c r="Q69" i="5"/>
  <c r="N69" i="5"/>
  <c r="M69" i="5"/>
  <c r="G69" i="5"/>
  <c r="A69" i="5"/>
  <c r="F69" i="5"/>
  <c r="A40" i="5"/>
  <c r="H69" i="5"/>
  <c r="H40" i="5"/>
  <c r="M39" i="5"/>
  <c r="N40" i="5"/>
  <c r="R39" i="5"/>
  <c r="R69" i="5"/>
  <c r="F39" i="5"/>
  <c r="F40" i="5"/>
  <c r="H39" i="5"/>
  <c r="F101" i="5"/>
  <c r="G101" i="5"/>
  <c r="H101" i="5"/>
  <c r="M101" i="5"/>
  <c r="N101" i="5"/>
  <c r="O101" i="5"/>
  <c r="A101" i="5"/>
  <c r="P101" i="5"/>
  <c r="R101" i="5"/>
  <c r="G40" i="5"/>
  <c r="M40" i="5"/>
  <c r="P40" i="5"/>
  <c r="P69" i="5"/>
  <c r="G39" i="5"/>
  <c r="R40" i="5"/>
  <c r="P39" i="5"/>
  <c r="A39" i="5"/>
  <c r="O39" i="5"/>
  <c r="G213" i="5"/>
  <c r="F213" i="5"/>
  <c r="H213" i="5"/>
  <c r="N213" i="5"/>
  <c r="O213" i="5"/>
  <c r="P213" i="5"/>
  <c r="R213" i="5"/>
  <c r="M213" i="5"/>
  <c r="F68" i="5"/>
  <c r="G68" i="5"/>
  <c r="M68" i="5"/>
  <c r="N68" i="5"/>
  <c r="O68" i="5"/>
  <c r="H68" i="5"/>
  <c r="P68" i="5"/>
  <c r="R68" i="5"/>
  <c r="F166" i="5"/>
  <c r="G166" i="5"/>
  <c r="H166" i="5"/>
  <c r="N166" i="5"/>
  <c r="O166" i="5"/>
  <c r="M166" i="5"/>
  <c r="P166" i="5"/>
  <c r="R166" i="5"/>
  <c r="F224" i="5"/>
  <c r="G224" i="5"/>
  <c r="H224" i="5"/>
  <c r="P224" i="5"/>
  <c r="O224" i="5"/>
  <c r="R224" i="5"/>
  <c r="M224" i="5"/>
  <c r="N224" i="5"/>
  <c r="A68" i="5"/>
  <c r="A224" i="5"/>
  <c r="A166" i="5"/>
  <c r="A213" i="5"/>
  <c r="B205" i="5"/>
  <c r="Q205" i="5" s="1"/>
  <c r="B195" i="5" l="1"/>
  <c r="Q195" i="5" s="1"/>
  <c r="B204" i="5"/>
  <c r="B51" i="5"/>
  <c r="F205" i="5"/>
  <c r="H205" i="5"/>
  <c r="G205" i="5"/>
  <c r="P205" i="5"/>
  <c r="R205" i="5"/>
  <c r="N205" i="5"/>
  <c r="O205" i="5"/>
  <c r="M205" i="5"/>
  <c r="A205" i="5"/>
  <c r="A195" i="5" l="1"/>
  <c r="R195" i="5"/>
  <c r="P195" i="5"/>
  <c r="H195" i="5"/>
  <c r="N195" i="5"/>
  <c r="O195" i="5"/>
  <c r="M195" i="5"/>
  <c r="G195" i="5"/>
  <c r="F195" i="5"/>
  <c r="N204" i="5"/>
  <c r="Q204" i="5"/>
  <c r="P51" i="5"/>
  <c r="Q51" i="5"/>
  <c r="A204" i="5"/>
  <c r="F204" i="5"/>
  <c r="P204" i="5"/>
  <c r="M204" i="5"/>
  <c r="R204" i="5"/>
  <c r="O204" i="5"/>
  <c r="H204" i="5"/>
  <c r="G204" i="5"/>
  <c r="A51" i="5"/>
  <c r="R51" i="5"/>
  <c r="M51" i="5"/>
  <c r="N51" i="5"/>
  <c r="O51" i="5"/>
  <c r="H51" i="5"/>
  <c r="G51" i="5"/>
  <c r="F51" i="5"/>
  <c r="F174" i="5"/>
  <c r="G174" i="5"/>
  <c r="H174" i="5"/>
  <c r="N174" i="5"/>
  <c r="O174" i="5"/>
  <c r="M174" i="5"/>
  <c r="P174" i="5"/>
  <c r="R174" i="5"/>
  <c r="A174" i="5"/>
  <c r="B230" i="5"/>
  <c r="B206" i="5"/>
  <c r="Q206" i="5" s="1"/>
  <c r="B202" i="5"/>
  <c r="Q202" i="5" s="1"/>
  <c r="B200" i="5"/>
  <c r="Q200" i="5" s="1"/>
  <c r="B212" i="5"/>
  <c r="Q212" i="5" s="1"/>
  <c r="B211" i="5"/>
  <c r="Q211" i="5" s="1"/>
  <c r="B210" i="5"/>
  <c r="Q210" i="5" s="1"/>
  <c r="B191" i="5"/>
  <c r="Q191" i="5" s="1"/>
  <c r="H59" i="2"/>
  <c r="B3" i="5"/>
  <c r="Q3" i="5" s="1"/>
  <c r="B2" i="5"/>
  <c r="M230" i="5" l="1"/>
  <c r="F230" i="5"/>
  <c r="Q230" i="5"/>
  <c r="P230" i="5"/>
  <c r="H230" i="5"/>
  <c r="R230" i="5"/>
  <c r="G230" i="5"/>
  <c r="N230" i="5"/>
  <c r="O230" i="5"/>
  <c r="A230" i="5"/>
  <c r="B209" i="5"/>
  <c r="Q209" i="5" s="1"/>
  <c r="B208" i="5"/>
  <c r="Q208" i="5" s="1"/>
  <c r="B190" i="5"/>
  <c r="Q190" i="5" s="1"/>
  <c r="A2" i="5"/>
  <c r="Q2" i="5"/>
  <c r="B226" i="5"/>
  <c r="Q226" i="5" s="1"/>
  <c r="B199" i="5"/>
  <c r="Q199" i="5" s="1"/>
  <c r="A176" i="5"/>
  <c r="A175" i="5"/>
  <c r="B99" i="5"/>
  <c r="Q99" i="5" s="1"/>
  <c r="B90" i="5"/>
  <c r="Q90" i="5" s="1"/>
  <c r="B100" i="5"/>
  <c r="Q100" i="5" s="1"/>
  <c r="B110" i="5"/>
  <c r="Q110" i="5" s="1"/>
  <c r="B91" i="5"/>
  <c r="Q91" i="5" s="1"/>
  <c r="B93" i="5"/>
  <c r="Q93" i="5" s="1"/>
  <c r="B41" i="5"/>
  <c r="B112" i="5"/>
  <c r="B87" i="5"/>
  <c r="Q87" i="5" s="1"/>
  <c r="B88" i="5"/>
  <c r="Q88" i="5" s="1"/>
  <c r="B114" i="5"/>
  <c r="B42" i="5"/>
  <c r="B86" i="5"/>
  <c r="Q86" i="5" s="1"/>
  <c r="P2" i="5"/>
  <c r="R2" i="5"/>
  <c r="B113" i="5"/>
  <c r="B48" i="5"/>
  <c r="B83" i="5"/>
  <c r="Q83" i="5" s="1"/>
  <c r="B85" i="5"/>
  <c r="Q85" i="5" s="1"/>
  <c r="B44" i="5"/>
  <c r="B92" i="5"/>
  <c r="Q92" i="5" s="1"/>
  <c r="B94" i="5"/>
  <c r="Q94" i="5" s="1"/>
  <c r="B47" i="5"/>
  <c r="Q47" i="5" s="1"/>
  <c r="B95" i="5"/>
  <c r="Q95" i="5" s="1"/>
  <c r="B84" i="5"/>
  <c r="Q84" i="5" s="1"/>
  <c r="B82" i="5"/>
  <c r="Q82" i="5" s="1"/>
  <c r="B70" i="5"/>
  <c r="B96" i="5"/>
  <c r="Q96" i="5" s="1"/>
  <c r="B38" i="5"/>
  <c r="Q38" i="5" s="1"/>
  <c r="B52" i="5"/>
  <c r="B74" i="5"/>
  <c r="Q74" i="5" s="1"/>
  <c r="B97" i="5"/>
  <c r="Q97" i="5" s="1"/>
  <c r="B46" i="5"/>
  <c r="B53" i="5"/>
  <c r="B76" i="5"/>
  <c r="Q76" i="5" s="1"/>
  <c r="B98" i="5"/>
  <c r="Q98" i="5" s="1"/>
  <c r="B45" i="5"/>
  <c r="B111" i="5"/>
  <c r="B89" i="5"/>
  <c r="Q89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202" i="5"/>
  <c r="G202" i="5"/>
  <c r="H202" i="5"/>
  <c r="M202" i="5"/>
  <c r="P202" i="5"/>
  <c r="R202" i="5"/>
  <c r="N202" i="5"/>
  <c r="O202" i="5"/>
  <c r="F209" i="5"/>
  <c r="G209" i="5"/>
  <c r="H209" i="5"/>
  <c r="G55" i="5"/>
  <c r="H55" i="5"/>
  <c r="F55" i="5"/>
  <c r="O55" i="5"/>
  <c r="M55" i="5"/>
  <c r="N55" i="5"/>
  <c r="P55" i="5"/>
  <c r="R55" i="5"/>
  <c r="F210" i="5"/>
  <c r="G210" i="5"/>
  <c r="H210" i="5"/>
  <c r="P210" i="5"/>
  <c r="R210" i="5"/>
  <c r="M210" i="5"/>
  <c r="N210" i="5"/>
  <c r="O210" i="5"/>
  <c r="F54" i="5"/>
  <c r="G54" i="5"/>
  <c r="H54" i="5"/>
  <c r="M54" i="5"/>
  <c r="N54" i="5"/>
  <c r="O54" i="5"/>
  <c r="P54" i="5"/>
  <c r="R54" i="5"/>
  <c r="G206" i="5"/>
  <c r="F206" i="5"/>
  <c r="H206" i="5"/>
  <c r="M206" i="5"/>
  <c r="N206" i="5"/>
  <c r="O206" i="5"/>
  <c r="P206" i="5"/>
  <c r="R206" i="5"/>
  <c r="F191" i="5"/>
  <c r="G191" i="5"/>
  <c r="H191" i="5"/>
  <c r="M191" i="5"/>
  <c r="N191" i="5"/>
  <c r="O191" i="5"/>
  <c r="P191" i="5"/>
  <c r="R191" i="5"/>
  <c r="F212" i="5"/>
  <c r="G212" i="5"/>
  <c r="H212" i="5"/>
  <c r="N212" i="5"/>
  <c r="O212" i="5"/>
  <c r="P212" i="5"/>
  <c r="R212" i="5"/>
  <c r="M212" i="5"/>
  <c r="F211" i="5"/>
  <c r="G211" i="5"/>
  <c r="H211" i="5"/>
  <c r="M211" i="5"/>
  <c r="R211" i="5"/>
  <c r="N211" i="5"/>
  <c r="O211" i="5"/>
  <c r="P211" i="5"/>
  <c r="F200" i="5"/>
  <c r="G200" i="5"/>
  <c r="H200" i="5"/>
  <c r="P200" i="5"/>
  <c r="R200" i="5"/>
  <c r="M200" i="5"/>
  <c r="O200" i="5"/>
  <c r="N200" i="5"/>
  <c r="H11" i="2"/>
  <c r="A3" i="5"/>
  <c r="A212" i="5"/>
  <c r="A211" i="5"/>
  <c r="A210" i="5"/>
  <c r="A206" i="5"/>
  <c r="A202" i="5"/>
  <c r="A200" i="5"/>
  <c r="A191" i="5"/>
  <c r="A55" i="5"/>
  <c r="A54" i="5"/>
  <c r="H54" i="2"/>
  <c r="H62" i="2" s="1"/>
  <c r="C28" i="3" s="1"/>
  <c r="A29" i="5"/>
  <c r="A23" i="5"/>
  <c r="A10" i="5"/>
  <c r="A7" i="5"/>
  <c r="A13" i="5"/>
  <c r="A14" i="5"/>
  <c r="A15" i="5"/>
  <c r="N209" i="5" l="1"/>
  <c r="M209" i="5"/>
  <c r="R209" i="5"/>
  <c r="A209" i="5"/>
  <c r="P209" i="5"/>
  <c r="P208" i="5"/>
  <c r="A208" i="5"/>
  <c r="O209" i="5"/>
  <c r="R208" i="5"/>
  <c r="M208" i="5"/>
  <c r="H208" i="5"/>
  <c r="G208" i="5"/>
  <c r="F208" i="5"/>
  <c r="O208" i="5"/>
  <c r="N190" i="5"/>
  <c r="H190" i="5"/>
  <c r="M190" i="5"/>
  <c r="R190" i="5"/>
  <c r="G190" i="5"/>
  <c r="O190" i="5"/>
  <c r="A190" i="5"/>
  <c r="P190" i="5"/>
  <c r="F190" i="5"/>
  <c r="N208" i="5"/>
  <c r="G42" i="5"/>
  <c r="Q42" i="5"/>
  <c r="N41" i="5"/>
  <c r="Q41" i="5"/>
  <c r="M48" i="5"/>
  <c r="Q48" i="5"/>
  <c r="R114" i="5"/>
  <c r="Q114" i="5"/>
  <c r="O52" i="5"/>
  <c r="Q52" i="5"/>
  <c r="P113" i="5"/>
  <c r="Q113" i="5"/>
  <c r="A70" i="5"/>
  <c r="Q70" i="5"/>
  <c r="R45" i="5"/>
  <c r="Q45" i="5"/>
  <c r="P53" i="5"/>
  <c r="Q53" i="5"/>
  <c r="F46" i="5"/>
  <c r="Q46" i="5"/>
  <c r="N44" i="5"/>
  <c r="Q44" i="5"/>
  <c r="M112" i="5"/>
  <c r="Q112" i="5"/>
  <c r="O111" i="5"/>
  <c r="Q111" i="5"/>
  <c r="F42" i="5"/>
  <c r="N42" i="5"/>
  <c r="M42" i="5"/>
  <c r="O42" i="5"/>
  <c r="R42" i="5"/>
  <c r="P42" i="5"/>
  <c r="A42" i="5"/>
  <c r="H42" i="5"/>
  <c r="P45" i="5"/>
  <c r="O45" i="5"/>
  <c r="H45" i="5"/>
  <c r="A45" i="5"/>
  <c r="A113" i="5"/>
  <c r="H48" i="5"/>
  <c r="O46" i="5"/>
  <c r="N48" i="5"/>
  <c r="H46" i="5"/>
  <c r="G46" i="5"/>
  <c r="G48" i="5"/>
  <c r="A48" i="5"/>
  <c r="R53" i="5"/>
  <c r="F48" i="5"/>
  <c r="M46" i="5"/>
  <c r="P114" i="5"/>
  <c r="N114" i="5"/>
  <c r="A114" i="5"/>
  <c r="N45" i="5"/>
  <c r="R46" i="5"/>
  <c r="R48" i="5"/>
  <c r="M45" i="5"/>
  <c r="P46" i="5"/>
  <c r="P48" i="5"/>
  <c r="G45" i="5"/>
  <c r="N46" i="5"/>
  <c r="O48" i="5"/>
  <c r="F45" i="5"/>
  <c r="A46" i="5"/>
  <c r="F112" i="5"/>
  <c r="A52" i="5"/>
  <c r="R112" i="5"/>
  <c r="H41" i="5"/>
  <c r="P112" i="5"/>
  <c r="R41" i="5"/>
  <c r="O112" i="5"/>
  <c r="H112" i="5"/>
  <c r="N112" i="5"/>
  <c r="N52" i="5"/>
  <c r="G112" i="5"/>
  <c r="A112" i="5"/>
  <c r="F52" i="5"/>
  <c r="M44" i="5"/>
  <c r="R44" i="5"/>
  <c r="N111" i="5"/>
  <c r="R111" i="5"/>
  <c r="F53" i="5"/>
  <c r="G53" i="5"/>
  <c r="M52" i="5"/>
  <c r="H52" i="5"/>
  <c r="M111" i="5"/>
  <c r="O113" i="5"/>
  <c r="R52" i="5"/>
  <c r="G111" i="5"/>
  <c r="N113" i="5"/>
  <c r="A53" i="5"/>
  <c r="A111" i="5"/>
  <c r="G52" i="5"/>
  <c r="F111" i="5"/>
  <c r="P52" i="5"/>
  <c r="H53" i="5"/>
  <c r="O53" i="5"/>
  <c r="M41" i="5"/>
  <c r="H44" i="5"/>
  <c r="G114" i="5"/>
  <c r="G113" i="5"/>
  <c r="G41" i="5"/>
  <c r="G44" i="5"/>
  <c r="F114" i="5"/>
  <c r="F113" i="5"/>
  <c r="F41" i="5"/>
  <c r="F44" i="5"/>
  <c r="P41" i="5"/>
  <c r="O114" i="5"/>
  <c r="A41" i="5"/>
  <c r="O41" i="5"/>
  <c r="M114" i="5"/>
  <c r="O44" i="5"/>
  <c r="P44" i="5"/>
  <c r="A44" i="5"/>
  <c r="H114" i="5"/>
  <c r="H111" i="5"/>
  <c r="R113" i="5"/>
  <c r="N53" i="5"/>
  <c r="M113" i="5"/>
  <c r="P111" i="5"/>
  <c r="M53" i="5"/>
  <c r="H113" i="5"/>
  <c r="G98" i="5"/>
  <c r="M98" i="5"/>
  <c r="O98" i="5"/>
  <c r="H98" i="5"/>
  <c r="P98" i="5"/>
  <c r="F98" i="5"/>
  <c r="N98" i="5"/>
  <c r="R98" i="5"/>
  <c r="A98" i="5"/>
  <c r="M97" i="5"/>
  <c r="A97" i="5"/>
  <c r="N97" i="5"/>
  <c r="G97" i="5"/>
  <c r="R97" i="5"/>
  <c r="P97" i="5"/>
  <c r="H97" i="5"/>
  <c r="O97" i="5"/>
  <c r="F97" i="5"/>
  <c r="F96" i="5"/>
  <c r="G96" i="5"/>
  <c r="O96" i="5"/>
  <c r="M96" i="5"/>
  <c r="N96" i="5"/>
  <c r="P96" i="5"/>
  <c r="A96" i="5"/>
  <c r="R96" i="5"/>
  <c r="H96" i="5"/>
  <c r="O95" i="5"/>
  <c r="P95" i="5"/>
  <c r="F95" i="5"/>
  <c r="G95" i="5"/>
  <c r="H95" i="5"/>
  <c r="M95" i="5"/>
  <c r="N95" i="5"/>
  <c r="A95" i="5"/>
  <c r="R95" i="5"/>
  <c r="H89" i="5"/>
  <c r="R89" i="5"/>
  <c r="N89" i="5"/>
  <c r="O89" i="5"/>
  <c r="A89" i="5"/>
  <c r="P89" i="5"/>
  <c r="F89" i="5"/>
  <c r="G89" i="5"/>
  <c r="M89" i="5"/>
  <c r="R76" i="5"/>
  <c r="A76" i="5"/>
  <c r="M76" i="5"/>
  <c r="H76" i="5"/>
  <c r="F76" i="5"/>
  <c r="O76" i="5"/>
  <c r="P76" i="5"/>
  <c r="G76" i="5"/>
  <c r="N76" i="5"/>
  <c r="O74" i="5"/>
  <c r="A74" i="5"/>
  <c r="P74" i="5"/>
  <c r="G74" i="5"/>
  <c r="H74" i="5"/>
  <c r="R74" i="5"/>
  <c r="M74" i="5"/>
  <c r="N74" i="5"/>
  <c r="F74" i="5"/>
  <c r="R70" i="5"/>
  <c r="M70" i="5"/>
  <c r="G70" i="5"/>
  <c r="H70" i="5"/>
  <c r="N70" i="5"/>
  <c r="O70" i="5"/>
  <c r="P70" i="5"/>
  <c r="F70" i="5"/>
  <c r="F85" i="5"/>
  <c r="G85" i="5"/>
  <c r="O85" i="5"/>
  <c r="P85" i="5"/>
  <c r="H85" i="5"/>
  <c r="N85" i="5"/>
  <c r="A85" i="5"/>
  <c r="M85" i="5"/>
  <c r="R85" i="5"/>
  <c r="R88" i="5"/>
  <c r="M88" i="5"/>
  <c r="F88" i="5"/>
  <c r="G88" i="5"/>
  <c r="H88" i="5"/>
  <c r="O88" i="5"/>
  <c r="P88" i="5"/>
  <c r="A88" i="5"/>
  <c r="N88" i="5"/>
  <c r="N100" i="5"/>
  <c r="A100" i="5"/>
  <c r="P100" i="5"/>
  <c r="H100" i="5"/>
  <c r="F100" i="5"/>
  <c r="O100" i="5"/>
  <c r="R100" i="5"/>
  <c r="M100" i="5"/>
  <c r="G100" i="5"/>
  <c r="A82" i="5"/>
  <c r="N82" i="5"/>
  <c r="F82" i="5"/>
  <c r="O82" i="5"/>
  <c r="H82" i="5"/>
  <c r="P82" i="5"/>
  <c r="M82" i="5"/>
  <c r="G82" i="5"/>
  <c r="R82" i="5"/>
  <c r="F94" i="5"/>
  <c r="G94" i="5"/>
  <c r="R94" i="5"/>
  <c r="H94" i="5"/>
  <c r="N94" i="5"/>
  <c r="O94" i="5"/>
  <c r="A94" i="5"/>
  <c r="M94" i="5"/>
  <c r="P94" i="5"/>
  <c r="A83" i="5"/>
  <c r="R83" i="5"/>
  <c r="F83" i="5"/>
  <c r="M83" i="5"/>
  <c r="H83" i="5"/>
  <c r="N83" i="5"/>
  <c r="O83" i="5"/>
  <c r="P83" i="5"/>
  <c r="G83" i="5"/>
  <c r="F86" i="5"/>
  <c r="G86" i="5"/>
  <c r="M86" i="5"/>
  <c r="N86" i="5"/>
  <c r="O86" i="5"/>
  <c r="P86" i="5"/>
  <c r="A86" i="5"/>
  <c r="R86" i="5"/>
  <c r="H86" i="5"/>
  <c r="G87" i="5"/>
  <c r="H87" i="5"/>
  <c r="N87" i="5"/>
  <c r="O87" i="5"/>
  <c r="P87" i="5"/>
  <c r="A87" i="5"/>
  <c r="R87" i="5"/>
  <c r="F87" i="5"/>
  <c r="M87" i="5"/>
  <c r="M93" i="5"/>
  <c r="N93" i="5"/>
  <c r="A93" i="5"/>
  <c r="P93" i="5"/>
  <c r="F93" i="5"/>
  <c r="G93" i="5"/>
  <c r="R93" i="5"/>
  <c r="H93" i="5"/>
  <c r="O93" i="5"/>
  <c r="F90" i="5"/>
  <c r="G90" i="5"/>
  <c r="N90" i="5"/>
  <c r="O90" i="5"/>
  <c r="P90" i="5"/>
  <c r="A90" i="5"/>
  <c r="R90" i="5"/>
  <c r="M90" i="5"/>
  <c r="H90" i="5"/>
  <c r="A84" i="5"/>
  <c r="R84" i="5"/>
  <c r="G84" i="5"/>
  <c r="F84" i="5"/>
  <c r="O84" i="5"/>
  <c r="M84" i="5"/>
  <c r="N84" i="5"/>
  <c r="P84" i="5"/>
  <c r="H84" i="5"/>
  <c r="G92" i="5"/>
  <c r="H92" i="5"/>
  <c r="O92" i="5"/>
  <c r="M92" i="5"/>
  <c r="N92" i="5"/>
  <c r="P92" i="5"/>
  <c r="A92" i="5"/>
  <c r="R92" i="5"/>
  <c r="F92" i="5"/>
  <c r="M91" i="5"/>
  <c r="P91" i="5"/>
  <c r="N91" i="5"/>
  <c r="A91" i="5"/>
  <c r="O91" i="5"/>
  <c r="F91" i="5"/>
  <c r="G91" i="5"/>
  <c r="H91" i="5"/>
  <c r="R91" i="5"/>
  <c r="A99" i="5"/>
  <c r="O99" i="5"/>
  <c r="F99" i="5"/>
  <c r="M99" i="5"/>
  <c r="H99" i="5"/>
  <c r="N99" i="5"/>
  <c r="P99" i="5"/>
  <c r="R99" i="5"/>
  <c r="G99" i="5"/>
  <c r="F110" i="5"/>
  <c r="G110" i="5"/>
  <c r="N110" i="5"/>
  <c r="O110" i="5"/>
  <c r="P110" i="5"/>
  <c r="H110" i="5"/>
  <c r="M110" i="5"/>
  <c r="R110" i="5"/>
  <c r="F47" i="5"/>
  <c r="G47" i="5"/>
  <c r="R47" i="5"/>
  <c r="M47" i="5"/>
  <c r="H47" i="5"/>
  <c r="N47" i="5"/>
  <c r="O47" i="5"/>
  <c r="P47" i="5"/>
  <c r="F226" i="5"/>
  <c r="G226" i="5"/>
  <c r="H226" i="5"/>
  <c r="M226" i="5"/>
  <c r="N226" i="5"/>
  <c r="O226" i="5"/>
  <c r="P226" i="5"/>
  <c r="R226" i="5"/>
  <c r="F199" i="5"/>
  <c r="G199" i="5"/>
  <c r="H199" i="5"/>
  <c r="N199" i="5"/>
  <c r="O199" i="5"/>
  <c r="M199" i="5"/>
  <c r="P199" i="5"/>
  <c r="R199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9" i="5"/>
  <c r="A110" i="5"/>
  <c r="B286" i="5"/>
  <c r="A226" i="5"/>
  <c r="A38" i="5"/>
  <c r="A37" i="5"/>
  <c r="B50" i="5" l="1"/>
  <c r="S203" i="5" l="1"/>
  <c r="S108" i="5"/>
  <c r="S106" i="5"/>
  <c r="S109" i="5"/>
  <c r="S107" i="5"/>
  <c r="S105" i="5"/>
  <c r="S49" i="5"/>
  <c r="K130" i="5"/>
  <c r="S134" i="5"/>
  <c r="S125" i="5"/>
  <c r="S127" i="5"/>
  <c r="S133" i="5"/>
  <c r="S126" i="5"/>
  <c r="S117" i="5"/>
  <c r="S130" i="5"/>
  <c r="S132" i="5"/>
  <c r="S118" i="5"/>
  <c r="S131" i="5"/>
  <c r="S124" i="5"/>
  <c r="S121" i="5"/>
  <c r="S135" i="5"/>
  <c r="S129" i="5"/>
  <c r="S119" i="5"/>
  <c r="S122" i="5"/>
  <c r="S128" i="5"/>
  <c r="S120" i="5"/>
  <c r="S123" i="5"/>
  <c r="S232" i="5"/>
  <c r="S217" i="5"/>
  <c r="S231" i="5"/>
  <c r="S230" i="5"/>
  <c r="S229" i="5"/>
  <c r="S185" i="5"/>
  <c r="S176" i="5"/>
  <c r="S198" i="5"/>
  <c r="S196" i="5"/>
  <c r="S104" i="5"/>
  <c r="S177" i="5"/>
  <c r="S175" i="5"/>
  <c r="S188" i="5"/>
  <c r="S178" i="5"/>
  <c r="S180" i="5"/>
  <c r="S179" i="5"/>
  <c r="S197" i="5"/>
  <c r="S186" i="5"/>
  <c r="S187" i="5"/>
  <c r="S169" i="5"/>
  <c r="S153" i="5"/>
  <c r="S151" i="5"/>
  <c r="S152" i="5"/>
  <c r="S60" i="5"/>
  <c r="S63" i="5"/>
  <c r="S61" i="5"/>
  <c r="S62" i="5"/>
  <c r="S2" i="5"/>
  <c r="R50" i="5"/>
  <c r="Q50" i="5"/>
  <c r="S156" i="5"/>
  <c r="S159" i="5"/>
  <c r="S145" i="5"/>
  <c r="S138" i="5"/>
  <c r="S157" i="5"/>
  <c r="S158" i="5"/>
  <c r="S149" i="5"/>
  <c r="S140" i="5"/>
  <c r="S148" i="5"/>
  <c r="S160" i="5"/>
  <c r="S155" i="5"/>
  <c r="S141" i="5"/>
  <c r="S146" i="5"/>
  <c r="S147" i="5"/>
  <c r="S154" i="5"/>
  <c r="S150" i="5"/>
  <c r="S139" i="5"/>
  <c r="S143" i="5"/>
  <c r="S142" i="5"/>
  <c r="S144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4" i="5"/>
  <c r="S8" i="5"/>
  <c r="S12" i="5"/>
  <c r="S16" i="5"/>
  <c r="S20" i="5"/>
  <c r="S24" i="5"/>
  <c r="S35" i="5"/>
  <c r="S36" i="5"/>
  <c r="S228" i="5"/>
  <c r="S74" i="5"/>
  <c r="S95" i="5"/>
  <c r="S87" i="5"/>
  <c r="S173" i="5"/>
  <c r="S71" i="5"/>
  <c r="S183" i="5"/>
  <c r="S171" i="5"/>
  <c r="S181" i="5"/>
  <c r="S65" i="5"/>
  <c r="S57" i="5"/>
  <c r="S56" i="5"/>
  <c r="S58" i="5"/>
  <c r="S90" i="5"/>
  <c r="S82" i="5"/>
  <c r="S184" i="5"/>
  <c r="S164" i="5"/>
  <c r="S162" i="5"/>
  <c r="S70" i="5"/>
  <c r="S84" i="5"/>
  <c r="S101" i="5"/>
  <c r="S93" i="5"/>
  <c r="S91" i="5"/>
  <c r="S88" i="5"/>
  <c r="S216" i="5"/>
  <c r="S172" i="5"/>
  <c r="S79" i="5"/>
  <c r="S220" i="5"/>
  <c r="S92" i="5"/>
  <c r="S80" i="5"/>
  <c r="S170" i="5"/>
  <c r="S99" i="5"/>
  <c r="S97" i="5"/>
  <c r="S66" i="5"/>
  <c r="S235" i="5"/>
  <c r="S233" i="5"/>
  <c r="S83" i="5"/>
  <c r="S165" i="5"/>
  <c r="S182" i="5"/>
  <c r="S223" i="5"/>
  <c r="S94" i="5"/>
  <c r="S89" i="5"/>
  <c r="S75" i="5"/>
  <c r="S72" i="5"/>
  <c r="S214" i="5"/>
  <c r="S76" i="5"/>
  <c r="S67" i="5"/>
  <c r="S234" i="5"/>
  <c r="S100" i="5"/>
  <c r="S227" i="5"/>
  <c r="S78" i="5"/>
  <c r="S219" i="5"/>
  <c r="S96" i="5"/>
  <c r="S103" i="5"/>
  <c r="S73" i="5"/>
  <c r="S86" i="5"/>
  <c r="S163" i="5"/>
  <c r="S222" i="5"/>
  <c r="S215" i="5"/>
  <c r="S137" i="5"/>
  <c r="S161" i="5"/>
  <c r="S81" i="5"/>
  <c r="S77" i="5"/>
  <c r="S102" i="5"/>
  <c r="S64" i="5"/>
  <c r="S136" i="5"/>
  <c r="S221" i="5"/>
  <c r="S85" i="5"/>
  <c r="S98" i="5"/>
  <c r="S43" i="5"/>
  <c r="S192" i="5"/>
  <c r="S116" i="5"/>
  <c r="S39" i="5"/>
  <c r="S59" i="5"/>
  <c r="S168" i="5"/>
  <c r="S225" i="5"/>
  <c r="S207" i="5"/>
  <c r="S167" i="5"/>
  <c r="S193" i="5"/>
  <c r="S218" i="5"/>
  <c r="S40" i="5"/>
  <c r="S189" i="5"/>
  <c r="S194" i="5"/>
  <c r="S115" i="5"/>
  <c r="S69" i="5"/>
  <c r="S201" i="5"/>
  <c r="S68" i="5"/>
  <c r="S224" i="5"/>
  <c r="S166" i="5"/>
  <c r="S213" i="5"/>
  <c r="S205" i="5"/>
  <c r="S51" i="5"/>
  <c r="S195" i="5"/>
  <c r="S204" i="5"/>
  <c r="S174" i="5"/>
  <c r="S48" i="5"/>
  <c r="S190" i="5"/>
  <c r="S52" i="5"/>
  <c r="S41" i="5"/>
  <c r="S112" i="5"/>
  <c r="S206" i="5"/>
  <c r="S208" i="5"/>
  <c r="S111" i="5"/>
  <c r="S114" i="5"/>
  <c r="S45" i="5"/>
  <c r="S200" i="5"/>
  <c r="S46" i="5"/>
  <c r="S113" i="5"/>
  <c r="S191" i="5"/>
  <c r="S209" i="5"/>
  <c r="S210" i="5"/>
  <c r="S211" i="5"/>
  <c r="S54" i="5"/>
  <c r="S44" i="5"/>
  <c r="S42" i="5"/>
  <c r="S53" i="5"/>
  <c r="S212" i="5"/>
  <c r="S202" i="5"/>
  <c r="S55" i="5"/>
  <c r="S110" i="5"/>
  <c r="S38" i="5"/>
  <c r="S47" i="5"/>
  <c r="S226" i="5"/>
  <c r="S37" i="5"/>
  <c r="S199" i="5"/>
</calcChain>
</file>

<file path=xl/sharedStrings.xml><?xml version="1.0" encoding="utf-8"?>
<sst xmlns="http://schemas.openxmlformats.org/spreadsheetml/2006/main" count="286" uniqueCount="106">
  <si>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</si>
  <si>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</si>
  <si>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</si>
  <si>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</si>
  <si>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</si>
  <si>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</si>
  <si>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</si>
  <si>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</si>
  <si>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</si>
  <si>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</si>
  <si>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</si>
  <si>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</si>
  <si>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</si>
  <si>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</si>
  <si>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</si>
  <si>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</si>
  <si>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</si>
  <si>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</si>
  <si>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</si>
  <si>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</si>
  <si>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</si>
  <si>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</si>
  <si>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</si>
  <si>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</si>
  <si>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</si>
  <si>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</si>
  <si>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</si>
  <si>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</si>
  <si>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</si>
  <si>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</si>
  <si>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</si>
  <si>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</si>
  <si>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</si>
  <si>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</si>
  <si>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</si>
  <si>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</si>
  <si>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</si>
  <si>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</si>
  <si>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</si>
  <si>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</si>
  <si>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</si>
  <si>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</si>
  <si>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</si>
  <si>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</si>
  <si>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</si>
  <si>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</si>
  <si>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</si>
  <si>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</si>
  <si>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</si>
  <si>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</si>
  <si>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</si>
  <si>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</si>
  <si>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</si>
  <si>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</si>
  <si>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</si>
  <si>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</si>
  <si>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</si>
  <si>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</si>
  <si>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</si>
  <si>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</si>
  <si>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</si>
  <si>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</si>
  <si>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</si>
  <si>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</si>
  <si>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</si>
  <si>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</si>
  <si>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</si>
  <si>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</si>
  <si>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</si>
  <si>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</si>
  <si>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</si>
  <si>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</si>
  <si>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</si>
  <si>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</si>
  <si>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</si>
  <si>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</si>
  <si>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</si>
  <si>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</si>
  <si>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</si>
  <si>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</si>
  <si>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</si>
  <si>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</si>
  <si>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</si>
  <si>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</si>
  <si>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</si>
  <si>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</si>
  <si>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</si>
  <si>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</si>
  <si>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</si>
  <si>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</si>
  <si>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</si>
  <si>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</si>
  <si>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</si>
  <si>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</si>
  <si>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</si>
  <si>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</si>
  <si>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</si>
  <si>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</si>
  <si>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</si>
  <si>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</si>
  <si>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</si>
  <si>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()</t>
  </si>
  <si>
    <t>BARTLE &amp; GIBSON WHOLESALE NEW PARTNERSHIP PACKAGES</t>
  </si>
  <si>
    <t>BG SHOWROOMS NEW PARTNERSHIP PACKAGES</t>
  </si>
  <si>
    <t>All activities outlined in the 'BG PARTNERSHIP' &amp; 'BGS PARTNERSHIP'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</si>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</sst>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1009]mmmm\ d\,\ yyyy;@"/>
    <numFmt numFmtId="166" formatCode="[$-1009]d/mmm/yy;@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6" fontId="0" fillId="0" borderId="0" xfId="0" applyNumberFormat="1"/>
    <xf numFmtId="0" fontId="0" fillId="0" borderId="13" xfId="0" applyBorder="1"/>
    <xf numFmtId="0" fontId="0" fillId="0" borderId="6" xfId="0" applyBorder="1" applyAlignment="1">
      <alignment horizontal="right"/>
    </xf>
    <xf numFmtId="164" fontId="0" fillId="7" borderId="13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0" fillId="0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Protection="1"/>
    <xf numFmtId="164" fontId="0" fillId="0" borderId="17" xfId="1" applyNumberFormat="1" applyFont="1" applyFill="1" applyBorder="1" applyProtection="1"/>
    <xf numFmtId="164" fontId="0" fillId="0" borderId="0" xfId="1" applyNumberFormat="1" applyFont="1" applyFill="1" applyBorder="1" applyProtection="1"/>
    <xf numFmtId="164" fontId="0" fillId="0" borderId="4" xfId="1" applyNumberFormat="1" applyFont="1" applyFill="1" applyBorder="1" applyProtection="1"/>
    <xf numFmtId="0" fontId="22" fillId="5" borderId="0" xfId="0" applyFont="1" applyFill="1"/>
    <xf numFmtId="166" fontId="22" fillId="5" borderId="0" xfId="0" applyNumberFormat="1" applyFont="1" applyFill="1"/>
    <xf numFmtId="0" fontId="23" fillId="0" borderId="0" xfId="0" applyFont="1"/>
    <xf numFmtId="44" fontId="6" fillId="5" borderId="0" xfId="1" applyFont="1" applyFill="1" applyBorder="1" applyProtection="1"/>
    <xf numFmtId="44" fontId="0" fillId="0" borderId="0" xfId="1" applyFont="1" applyFill="1" applyBorder="1" applyProtection="1"/>
    <xf numFmtId="4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44" fontId="6" fillId="5" borderId="0" xfId="1" applyFont="1" applyFill="1" applyProtection="1"/>
    <xf numFmtId="44" fontId="6" fillId="0" borderId="0" xfId="1" applyFont="1" applyFill="1" applyProtection="1"/>
    <xf numFmtId="44" fontId="5" fillId="6" borderId="0" xfId="1" applyFont="1" applyFill="1" applyAlignment="1" applyProtection="1">
      <alignment horizontal="center" vertical="center"/>
    </xf>
    <xf numFmtId="44" fontId="6" fillId="0" borderId="0" xfId="1" applyFont="1" applyFill="1" applyAlignment="1" applyProtection="1">
      <alignment horizontal="center"/>
    </xf>
    <xf numFmtId="44" fontId="0" fillId="0" borderId="0" xfId="1" applyFont="1" applyProtection="1"/>
    <xf numFmtId="44" fontId="0" fillId="0" borderId="0" xfId="1" applyFont="1" applyAlignment="1" applyProtection="1">
      <alignment horizontal="center"/>
    </xf>
    <xf numFmtId="164" fontId="0" fillId="7" borderId="4" xfId="1" applyNumberFormat="1" applyFont="1" applyFill="1" applyBorder="1" applyProtection="1"/>
    <xf numFmtId="164" fontId="0" fillId="0" borderId="0" xfId="1" applyNumberFormat="1" applyFont="1" applyFill="1" applyProtection="1"/>
    <xf numFmtId="44" fontId="0" fillId="0" borderId="0" xfId="1" applyFont="1" applyFill="1" applyProtection="1"/>
    <xf numFmtId="164" fontId="0" fillId="10" borderId="23" xfId="1" applyNumberFormat="1" applyFont="1" applyFill="1" applyBorder="1" applyProtection="1"/>
    <xf numFmtId="165" fontId="5" fillId="6" borderId="15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165" fontId="0" fillId="0" borderId="24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7" borderId="4" xfId="1" applyFont="1" applyFill="1" applyBorder="1" applyProtection="1"/>
    <xf numFmtId="164" fontId="0" fillId="0" borderId="32" xfId="1" applyNumberFormat="1" applyFont="1" applyFill="1" applyBorder="1" applyAlignment="1" applyProtection="1">
      <alignment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0" borderId="15" xfId="0" applyNumberFormat="1" applyBorder="1" applyAlignment="1">
      <alignment horizontal="left"/>
    </xf>
    <xf numFmtId="15" fontId="0" fillId="0" borderId="19" xfId="0" applyNumberFormat="1" applyBorder="1"/>
    <xf numFmtId="165" fontId="0" fillId="4" borderId="15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3" xfId="0" applyFill="1" applyBorder="1" applyAlignment="1">
      <alignment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6" borderId="26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4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0" borderId="31" xfId="0" applyNumberFormat="1" applyBorder="1" applyAlignment="1">
      <alignment horizontal="left"/>
    </xf>
    <xf numFmtId="0" fontId="0" fillId="0" borderId="31" xfId="0" applyBorder="1"/>
    <xf numFmtId="15" fontId="0" fillId="0" borderId="31" xfId="0" applyNumberFormat="1" applyBorder="1"/>
    <xf numFmtId="0" fontId="0" fillId="0" borderId="33" xfId="0" applyBorder="1" applyAlignment="1">
      <alignment horizontal="right"/>
    </xf>
    <xf numFmtId="165" fontId="0" fillId="7" borderId="15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5" fontId="0" fillId="7" borderId="13" xfId="0" applyNumberFormat="1" applyFill="1" applyBorder="1" applyAlignment="1">
      <alignment vertical="center"/>
    </xf>
    <xf numFmtId="166" fontId="0" fillId="0" borderId="4" xfId="0" applyNumberFormat="1" applyBorder="1"/>
    <xf numFmtId="166" fontId="0" fillId="0" borderId="13" xfId="0" applyNumberFormat="1" applyBorder="1"/>
    <xf numFmtId="0" fontId="0" fillId="0" borderId="3" xfId="0" applyBorder="1"/>
    <xf numFmtId="166" fontId="0" fillId="0" borderId="3" xfId="0" applyNumberFormat="1" applyBorder="1"/>
    <xf numFmtId="0" fontId="0" fillId="3" borderId="35" xfId="0" applyFill="1" applyBorder="1" applyAlignment="1" applyProtection="1">
      <alignment horizontal="left" vertical="center"/>
      <protection locked="0"/>
    </xf>
    <xf numFmtId="164" fontId="0" fillId="13" borderId="17" xfId="1" applyNumberFormat="1" applyFont="1" applyFill="1" applyBorder="1" applyAlignment="1" applyProtection="1">
      <alignment vertical="center"/>
    </xf>
    <xf numFmtId="164" fontId="0" fillId="7" borderId="4" xfId="1" applyNumberFormat="1" applyFont="1" applyFill="1" applyBorder="1" applyAlignment="1" applyProtection="1">
      <alignment vertical="center"/>
    </xf>
    <xf numFmtId="164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3" xfId="0" applyFill="1" applyBorder="1"/>
    <xf numFmtId="165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5" fontId="0" fillId="0" borderId="2" xfId="0" applyNumberFormat="1" applyBorder="1" applyAlignment="1">
      <alignment horizontal="left"/>
    </xf>
    <xf numFmtId="0" fontId="0" fillId="7" borderId="20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7" xfId="0" applyFont="1" applyFill="1" applyBorder="1" applyAlignment="1">
      <alignment horizontal="center" vertical="center" wrapText="1"/>
    </xf>
    <xf numFmtId="165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0" fillId="7" borderId="15" xfId="1" applyNumberFormat="1" applyFont="1" applyFill="1" applyBorder="1" applyAlignment="1" applyProtection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0" fillId="0" borderId="28" xfId="0" applyBorder="1"/>
    <xf numFmtId="0" fontId="0" fillId="7" borderId="28" xfId="0" applyFill="1" applyBorder="1"/>
    <xf numFmtId="0" fontId="0" fillId="7" borderId="7" xfId="0" applyFill="1" applyBorder="1" applyAlignment="1">
      <alignment vertical="center"/>
    </xf>
    <xf numFmtId="44" fontId="25" fillId="0" borderId="0" xfId="1" applyFont="1" applyFill="1" applyProtection="1"/>
    <xf numFmtId="44" fontId="0" fillId="7" borderId="4" xfId="1" applyFont="1" applyFill="1" applyBorder="1" applyAlignment="1" applyProtection="1">
      <alignment horizontal="center" vertical="center"/>
    </xf>
    <xf numFmtId="44" fontId="0" fillId="7" borderId="0" xfId="1" applyFont="1" applyFill="1" applyBorder="1" applyAlignment="1" applyProtection="1">
      <alignment horizontal="center" vertical="center"/>
    </xf>
    <xf numFmtId="44" fontId="0" fillId="7" borderId="36" xfId="1" applyFont="1" applyFill="1" applyBorder="1" applyAlignment="1" applyProtection="1">
      <alignment horizontal="center" vertical="center"/>
    </xf>
    <xf numFmtId="44" fontId="0" fillId="7" borderId="3" xfId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164" fontId="0" fillId="10" borderId="21" xfId="1" applyNumberFormat="1" applyFont="1" applyFill="1" applyBorder="1" applyAlignment="1" applyProtection="1">
      <alignment horizontal="center" vertical="center"/>
    </xf>
    <xf numFmtId="164" fontId="0" fillId="10" borderId="16" xfId="1" applyNumberFormat="1" applyFont="1" applyFill="1" applyBorder="1" applyAlignment="1" applyProtection="1">
      <alignment horizontal="center" vertical="center"/>
    </xf>
    <xf numFmtId="164" fontId="0" fillId="10" borderId="38" xfId="1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5" fontId="0" fillId="7" borderId="3" xfId="0" applyNumberForma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36" xfId="1" applyNumberFormat="1" applyFont="1" applyFill="1" applyBorder="1" applyAlignment="1" applyProtection="1">
      <alignment horizontal="center" vertical="center"/>
    </xf>
    <xf numFmtId="164" fontId="1" fillId="10" borderId="29" xfId="1" applyNumberFormat="1" applyFont="1" applyFill="1" applyBorder="1" applyAlignment="1" applyProtection="1">
      <alignment horizontal="center" vertical="center"/>
    </xf>
    <xf numFmtId="164" fontId="1" fillId="10" borderId="37" xfId="1" applyNumberFormat="1" applyFont="1" applyFill="1" applyBorder="1" applyAlignment="1" applyProtection="1">
      <alignment horizontal="center" vertical="center"/>
    </xf>
    <xf numFmtId="164" fontId="1" fillId="10" borderId="30" xfId="1" applyNumberFormat="1" applyFont="1" applyFill="1" applyBorder="1" applyAlignment="1" applyProtection="1">
      <alignment horizontal="center" vertical="center"/>
    </xf>
    <xf numFmtId="164" fontId="0" fillId="10" borderId="4" xfId="1" applyNumberFormat="1" applyFont="1" applyFill="1" applyBorder="1" applyAlignment="1" applyProtection="1">
      <alignment horizontal="center" vertical="center"/>
    </xf>
    <xf numFmtId="164" fontId="0" fillId="10" borderId="0" xfId="1" applyNumberFormat="1" applyFont="1" applyFill="1" applyBorder="1" applyAlignment="1" applyProtection="1">
      <alignment horizontal="center" vertical="center"/>
    </xf>
    <xf numFmtId="164" fontId="0" fillId="10" borderId="3" xfId="1" applyNumberFormat="1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21" fillId="11" borderId="0" xfId="0" applyFont="1" applyFill="1" applyAlignment="1">
      <alignment horizontal="left" indent="2"/>
    </xf>
    <xf numFmtId="164" fontId="1" fillId="12" borderId="4" xfId="1" applyNumberFormat="1" applyFont="1" applyFill="1" applyBorder="1" applyAlignment="1" applyProtection="1">
      <alignment horizontal="center" vertical="center"/>
    </xf>
    <xf numFmtId="164" fontId="1" fillId="12" borderId="0" xfId="1" applyNumberFormat="1" applyFont="1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0" fillId="7" borderId="36" xfId="0" applyNumberFormat="1" applyFill="1" applyBorder="1" applyAlignment="1">
      <alignment horizontal="center" vertical="center"/>
    </xf>
    <xf numFmtId="164" fontId="0" fillId="12" borderId="4" xfId="1" applyNumberFormat="1" applyFont="1" applyFill="1" applyBorder="1" applyAlignment="1" applyProtection="1">
      <alignment horizontal="center" vertical="center"/>
    </xf>
    <xf numFmtId="164" fontId="0" fillId="12" borderId="0" xfId="1" applyNumberFormat="1" applyFont="1" applyFill="1" applyBorder="1" applyAlignment="1" applyProtection="1">
      <alignment horizontal="center" vertical="center"/>
    </xf>
    <xf numFmtId="164" fontId="0" fillId="12" borderId="36" xfId="1" applyNumberFormat="1" applyFont="1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>
      <alignment horizontal="center" vertical="center"/>
    </xf>
    <xf numFmtId="165" fontId="0" fillId="7" borderId="14" xfId="0" applyNumberForma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15" fontId="0" fillId="7" borderId="14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19" fillId="3" borderId="11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3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5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51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2:M53" totalsRowShown="0" headerRowDxfId="50" dataDxfId="49" tableBorderDxfId="48">
  <autoFilter ref="B52:M53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47"/>
    <tableColumn id="2" xr3:uid="{D005AE8D-3741-3E40-960C-E946E77402D8}" name="Reach" dataDxfId="46"/>
    <tableColumn id="3" xr3:uid="{B7088E7A-BD39-7643-8C2F-1CA1E4AC1A94}" name="Artwork Due" dataDxfId="45"/>
    <tableColumn id="4" xr3:uid="{790C03F3-C7BB-A14C-9844-E970C34441A3}" name=" " dataDxfId="44"/>
    <tableColumn id="5" xr3:uid="{C8EEEA2E-8FB8-D349-A14E-C3470D80DF1E}" name="Add-On To Package Cost" dataDxfId="43" dataCellStyle="Currency"/>
    <tableColumn id="6" xr3:uid="{27627726-3C6D-2740-9445-033D69E5AE58}" name="Agreed Upon_x000a_(Enter y if participating)" dataDxfId="42"/>
    <tableColumn id="7" xr3:uid="{99FF3D2C-4A65-2749-A660-4B57C6CC0E42}" name="Budgeted amount" dataDxfId="41" dataCellStyle="Currency">
      <calculatedColumnFormula>IF(G53="y",F53,0)</calculatedColumnFormula>
    </tableColumn>
    <tableColumn id="8" xr3:uid="{49E02214-E074-C845-B1B5-D0CCC4505088}" name="Contact Name for Each Project_x000a_(Rep or Graphic Designer)" dataDxfId="40"/>
    <tableColumn id="9" xr3:uid="{F62033DB-7EAE-6345-9F4A-6653FC541793}" name="Contact Email for Each Project_x000a_(Rep or Graphic Designer)" dataDxfId="39"/>
    <tableColumn id="10" xr3:uid="{80F62ECD-956E-BD48-9B90-B3A6F6C359BC}" name="Start Date" dataDxfId="38"/>
    <tableColumn id="11" xr3:uid="{BB4FDAF7-91E2-694E-A09E-BE9B043EFF2E}" name="End Date" dataDxfId="37"/>
    <tableColumn id="12" xr3:uid="{B31F4555-4B5A-5E4F-BB02-20C691649407}" name="Project ID" dataDxfId="3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7:M58" totalsRowShown="0" headerRowDxfId="35" dataDxfId="34" tableBorderDxfId="33">
  <autoFilter ref="B57:M58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2"/>
    <tableColumn id="2" xr3:uid="{58B0BBCE-FFF9-B444-88C1-A88A2BB10492}" name="Reach" dataDxfId="31"/>
    <tableColumn id="3" xr3:uid="{2632A42F-EB7A-6D4F-8C5A-92D0730BEC8E}" name="Artwork Due" dataDxfId="30"/>
    <tableColumn id="4" xr3:uid="{ADA8ED90-ED06-534C-AB0F-D2EE0D83F4CB}" name=" " dataDxfId="29"/>
    <tableColumn id="5" xr3:uid="{D57CDC1C-432E-6C49-87BC-16F5CE08E19D}" name="Add-On To Package Cost" dataDxfId="28" dataCellStyle="Currency"/>
    <tableColumn id="6" xr3:uid="{05EF30FD-ADA9-9B48-AAE5-C455D8A04AA1}" name="Agreed Upon_x000a_(Enter y if participating)" dataDxfId="27"/>
    <tableColumn id="7" xr3:uid="{9086D993-FCE5-904A-8C0D-57AE31E5ECBD}" name="Budgeted amount" dataDxfId="26" dataCellStyle="Currency">
      <calculatedColumnFormula>IF(G58="y",F58,0)</calculatedColumnFormula>
    </tableColumn>
    <tableColumn id="8" xr3:uid="{ACF16A96-8E80-5343-AC7B-0E5EC0B5EA0C}" name="Contact Name for Each Project_x000a_(Rep or Graphic Designer)" dataDxfId="25"/>
    <tableColumn id="9" xr3:uid="{E34F815D-050B-8D42-9F0E-7ABD474575EA}" name="Contact Email for Each Project_x000a_(Rep or Graphic Designer)" dataDxfId="24"/>
    <tableColumn id="10" xr3:uid="{18126A58-7683-4A48-8BD5-23730F88B92E}" name="Start Date" dataDxfId="23"/>
    <tableColumn id="11" xr3:uid="{EE09B0F4-052D-AB44-B02A-550B23E0ECDF}" name="End Date" dataDxfId="22"/>
    <tableColumn id="12" xr3:uid="{AE3E8387-7129-C24A-B565-73CAD73F1FF6}" name="Project ID" dataDxfId="2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2"/>
  <sheetViews>
    <sheetView showGridLines="0" topLeftCell="B18" zoomScale="109" zoomScaleNormal="109" workbookViewId="0">
      <selection activeCell="G35" sqref="G35:G45"/>
    </sheetView>
  </sheetViews>
  <sheetFormatPr baseColWidth="10" defaultRowHeight="16" x14ac:dyDescent="0.2"/>
  <cols>
    <col min="1" max="1" width="4.5" customWidth="1"/>
    <col min="2" max="2" width="88.6640625" customWidth="1"/>
    <col min="3" max="3" width="31.33203125" customWidth="1"/>
    <col min="4" max="4" width="30.83203125" style="41" hidden="1" customWidth="1"/>
    <col min="5" max="5" width="18.1640625" hidden="1" customWidth="1"/>
    <col min="6" max="6" width="23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102</v>
      </c>
      <c r="F2" s="43"/>
    </row>
    <row r="3" spans="2:15" x14ac:dyDescent="0.2">
      <c r="B3" s="40"/>
    </row>
    <row r="4" spans="2:15" ht="21" x14ac:dyDescent="0.25">
      <c r="B4" s="142" t="s">
        <v>82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2:15" ht="10" customHeight="1" x14ac:dyDescent="0.2">
      <c r="B5" s="40"/>
    </row>
    <row r="6" spans="2:15" ht="24" x14ac:dyDescent="0.3">
      <c r="B6" s="126" t="s">
        <v>89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x14ac:dyDescent="0.2">
      <c r="B8" s="84" t="s">
        <v>72</v>
      </c>
      <c r="C8" s="85" t="s">
        <v>1</v>
      </c>
      <c r="D8" s="86"/>
      <c r="E8" s="6">
        <v>650</v>
      </c>
      <c r="F8" s="147">
        <v>0</v>
      </c>
      <c r="G8" s="144"/>
      <c r="H8" s="122">
        <f>IF(F11&lt;&gt;"y",F8,0)</f>
        <v>0</v>
      </c>
      <c r="I8" s="139" t="s">
        <v>70</v>
      </c>
      <c r="J8" s="139" t="s">
        <v>71</v>
      </c>
      <c r="K8" s="133">
        <v>45901</v>
      </c>
      <c r="L8" s="133">
        <v>46265</v>
      </c>
      <c r="M8" s="136">
        <v>999</v>
      </c>
      <c r="N8"/>
    </row>
    <row r="9" spans="2:15" ht="17" thickBot="1" x14ac:dyDescent="0.25">
      <c r="B9" s="89" t="s">
        <v>73</v>
      </c>
      <c r="C9" s="1" t="s">
        <v>1</v>
      </c>
      <c r="D9" s="90"/>
      <c r="E9" s="13">
        <v>750</v>
      </c>
      <c r="F9" s="148"/>
      <c r="G9" s="145"/>
      <c r="H9" s="123"/>
      <c r="I9" s="131"/>
      <c r="J9" s="131"/>
      <c r="K9" s="134"/>
      <c r="L9" s="134"/>
      <c r="M9" s="137"/>
      <c r="N9"/>
    </row>
    <row r="10" spans="2:15" ht="17" thickBot="1" x14ac:dyDescent="0.25">
      <c r="B10" s="89" t="s">
        <v>74</v>
      </c>
      <c r="C10" s="1" t="s">
        <v>1</v>
      </c>
      <c r="D10" s="65"/>
      <c r="E10" s="38"/>
      <c r="F10" s="149"/>
      <c r="G10" s="146"/>
      <c r="H10" s="124"/>
      <c r="I10" s="153"/>
      <c r="J10" s="153"/>
      <c r="K10" s="135"/>
      <c r="L10" s="135"/>
      <c r="M10" s="138"/>
      <c r="N10"/>
    </row>
    <row r="11" spans="2:15" ht="19" x14ac:dyDescent="0.35">
      <c r="B11" s="49"/>
      <c r="C11" s="50"/>
      <c r="F11" s="28"/>
      <c r="G11" s="51"/>
      <c r="H11" s="21">
        <f>SUM(H8:H10)</f>
        <v>0</v>
      </c>
      <c r="N11"/>
      <c r="O11" s="40"/>
    </row>
    <row r="12" spans="2:15" x14ac:dyDescent="0.2">
      <c r="F12" s="28"/>
      <c r="G12" s="36"/>
      <c r="H12" s="29"/>
    </row>
    <row r="13" spans="2:15" ht="24" x14ac:dyDescent="0.3">
      <c r="B13" s="126" t="s">
        <v>75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2:15" ht="35" customHeight="1" x14ac:dyDescent="0.2">
      <c r="B14" s="44" t="s">
        <v>0</v>
      </c>
      <c r="C14" s="45" t="s">
        <v>18</v>
      </c>
      <c r="D14" s="31" t="s">
        <v>37</v>
      </c>
      <c r="E14" s="44" t="s">
        <v>28</v>
      </c>
      <c r="F14" s="44" t="s">
        <v>29</v>
      </c>
      <c r="G14" s="45" t="s">
        <v>26</v>
      </c>
      <c r="H14" s="23" t="s">
        <v>2</v>
      </c>
      <c r="I14" s="32" t="s">
        <v>64</v>
      </c>
      <c r="J14" s="32" t="s">
        <v>63</v>
      </c>
      <c r="K14" s="45" t="s">
        <v>24</v>
      </c>
      <c r="L14" s="45" t="s">
        <v>25</v>
      </c>
      <c r="M14" s="44" t="s">
        <v>21</v>
      </c>
      <c r="N14"/>
    </row>
    <row r="15" spans="2:15" x14ac:dyDescent="0.2">
      <c r="B15" s="84" t="s">
        <v>72</v>
      </c>
      <c r="C15" s="85" t="s">
        <v>1</v>
      </c>
      <c r="D15" s="86">
        <v>45821</v>
      </c>
      <c r="E15" s="6">
        <v>650</v>
      </c>
      <c r="F15" s="150">
        <v>500</v>
      </c>
      <c r="G15" s="130"/>
      <c r="H15" s="122">
        <f>IF(G15="y",F15,0)</f>
        <v>0</v>
      </c>
      <c r="I15" s="139" t="s">
        <v>70</v>
      </c>
      <c r="J15" s="139" t="s">
        <v>71</v>
      </c>
      <c r="K15" s="133">
        <v>45901</v>
      </c>
      <c r="L15" s="133">
        <v>46265</v>
      </c>
      <c r="M15" s="136">
        <v>999</v>
      </c>
      <c r="N15"/>
    </row>
    <row r="16" spans="2:15" x14ac:dyDescent="0.2">
      <c r="B16" s="89" t="s">
        <v>73</v>
      </c>
      <c r="C16" s="4" t="s">
        <v>1</v>
      </c>
      <c r="D16" s="46">
        <v>45877</v>
      </c>
      <c r="E16" s="7">
        <v>750</v>
      </c>
      <c r="F16" s="151"/>
      <c r="G16" s="131"/>
      <c r="H16" s="123"/>
      <c r="I16" s="131"/>
      <c r="J16" s="131"/>
      <c r="K16" s="134"/>
      <c r="L16" s="134"/>
      <c r="M16" s="137"/>
      <c r="N16"/>
    </row>
    <row r="17" spans="2:15" s="35" customFormat="1" ht="17" thickBot="1" x14ac:dyDescent="0.25">
      <c r="B17" s="84" t="s">
        <v>74</v>
      </c>
      <c r="C17" s="54" t="s">
        <v>1</v>
      </c>
      <c r="D17" s="69">
        <v>45513</v>
      </c>
      <c r="E17" s="9">
        <v>1000</v>
      </c>
      <c r="F17" s="151"/>
      <c r="G17" s="131"/>
      <c r="H17" s="123"/>
      <c r="I17" s="131"/>
      <c r="J17" s="131"/>
      <c r="K17" s="134"/>
      <c r="L17" s="134"/>
      <c r="M17" s="137"/>
    </row>
    <row r="18" spans="2:15" ht="17" customHeight="1" thickBot="1" x14ac:dyDescent="0.25">
      <c r="B18" s="89" t="s">
        <v>76</v>
      </c>
      <c r="C18" s="4" t="s">
        <v>1</v>
      </c>
      <c r="D18" s="65"/>
      <c r="E18" s="38"/>
      <c r="F18" s="151"/>
      <c r="G18" s="131"/>
      <c r="H18" s="123"/>
      <c r="I18" s="131"/>
      <c r="J18" s="131"/>
      <c r="K18" s="134"/>
      <c r="L18" s="134"/>
      <c r="M18" s="137"/>
      <c r="N18"/>
    </row>
    <row r="19" spans="2:15" x14ac:dyDescent="0.2">
      <c r="B19" s="91" t="s">
        <v>77</v>
      </c>
      <c r="C19" s="85" t="s">
        <v>1</v>
      </c>
      <c r="D19" s="48">
        <v>45513</v>
      </c>
      <c r="E19" s="6">
        <v>3000</v>
      </c>
      <c r="F19" s="152"/>
      <c r="G19" s="132"/>
      <c r="H19" s="125"/>
      <c r="I19" s="132"/>
      <c r="J19" s="132"/>
      <c r="K19" s="140"/>
      <c r="L19" s="140"/>
      <c r="M19" s="141"/>
      <c r="N19"/>
    </row>
    <row r="20" spans="2:15" ht="19" x14ac:dyDescent="0.35">
      <c r="B20" s="49"/>
      <c r="F20" s="28"/>
      <c r="G20" s="51" t="s">
        <v>17</v>
      </c>
      <c r="H20" s="21">
        <f>SUM(H15:H19)</f>
        <v>0</v>
      </c>
      <c r="J20" s="35"/>
      <c r="N20"/>
      <c r="O20" s="40"/>
    </row>
    <row r="21" spans="2:15" ht="19" x14ac:dyDescent="0.35">
      <c r="F21" s="28"/>
      <c r="G21" s="53"/>
      <c r="H21" s="22"/>
    </row>
    <row r="22" spans="2:15" ht="24" x14ac:dyDescent="0.3">
      <c r="B22" s="126" t="s">
        <v>78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2:15" ht="35" customHeight="1" x14ac:dyDescent="0.2">
      <c r="B23" s="45" t="s">
        <v>0</v>
      </c>
      <c r="C23" s="44" t="s">
        <v>18</v>
      </c>
      <c r="D23" s="31" t="s">
        <v>37</v>
      </c>
      <c r="E23" s="44" t="s">
        <v>28</v>
      </c>
      <c r="F23" s="44" t="s">
        <v>29</v>
      </c>
      <c r="G23" s="45" t="s">
        <v>26</v>
      </c>
      <c r="H23" s="23" t="s">
        <v>2</v>
      </c>
      <c r="I23" s="32" t="s">
        <v>64</v>
      </c>
      <c r="J23" s="32" t="s">
        <v>63</v>
      </c>
      <c r="K23" s="45" t="s">
        <v>24</v>
      </c>
      <c r="L23" s="45" t="s">
        <v>25</v>
      </c>
      <c r="M23" s="44" t="s">
        <v>21</v>
      </c>
      <c r="N23"/>
    </row>
    <row r="24" spans="2:15" x14ac:dyDescent="0.2">
      <c r="B24" s="84" t="s">
        <v>72</v>
      </c>
      <c r="C24" s="85" t="s">
        <v>1</v>
      </c>
      <c r="D24" s="86">
        <v>45821</v>
      </c>
      <c r="E24" s="10">
        <v>1350</v>
      </c>
      <c r="F24" s="127">
        <v>1500</v>
      </c>
      <c r="G24" s="130"/>
      <c r="H24" s="122">
        <f>IF(G24="y",F24,0)</f>
        <v>0</v>
      </c>
      <c r="I24" s="139" t="s">
        <v>70</v>
      </c>
      <c r="J24" s="139" t="s">
        <v>71</v>
      </c>
      <c r="K24" s="133">
        <v>45901</v>
      </c>
      <c r="L24" s="133">
        <v>46265</v>
      </c>
      <c r="M24" s="136">
        <v>999</v>
      </c>
      <c r="N24"/>
    </row>
    <row r="25" spans="2:15" x14ac:dyDescent="0.2">
      <c r="B25" s="89" t="s">
        <v>73</v>
      </c>
      <c r="C25" s="4" t="s">
        <v>1</v>
      </c>
      <c r="D25" s="46">
        <v>45877</v>
      </c>
      <c r="E25" s="11">
        <v>750</v>
      </c>
      <c r="F25" s="128"/>
      <c r="G25" s="131"/>
      <c r="H25" s="123"/>
      <c r="I25" s="131"/>
      <c r="J25" s="131"/>
      <c r="K25" s="134"/>
      <c r="L25" s="134"/>
      <c r="M25" s="137"/>
      <c r="N25"/>
    </row>
    <row r="26" spans="2:15" s="35" customFormat="1" x14ac:dyDescent="0.2">
      <c r="B26" s="84" t="s">
        <v>74</v>
      </c>
      <c r="C26" s="54" t="s">
        <v>1</v>
      </c>
      <c r="D26" s="69">
        <v>45877</v>
      </c>
      <c r="E26" s="9">
        <v>1000</v>
      </c>
      <c r="F26" s="128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89" t="s">
        <v>76</v>
      </c>
      <c r="C27" s="34" t="s">
        <v>1</v>
      </c>
      <c r="D27" s="46">
        <v>45877</v>
      </c>
      <c r="E27" s="78">
        <v>2000</v>
      </c>
      <c r="F27" s="128"/>
      <c r="G27" s="131"/>
      <c r="H27" s="123"/>
      <c r="I27" s="131"/>
      <c r="J27" s="131"/>
      <c r="K27" s="134"/>
      <c r="L27" s="134"/>
      <c r="M27" s="137"/>
    </row>
    <row r="28" spans="2:15" s="35" customFormat="1" x14ac:dyDescent="0.2">
      <c r="B28" s="91" t="s">
        <v>80</v>
      </c>
      <c r="C28" s="85" t="s">
        <v>1</v>
      </c>
      <c r="D28" s="72" t="s">
        <v>30</v>
      </c>
      <c r="E28" s="9">
        <v>5000</v>
      </c>
      <c r="F28" s="128"/>
      <c r="G28" s="131"/>
      <c r="H28" s="123"/>
      <c r="I28" s="131"/>
      <c r="J28" s="131"/>
      <c r="K28" s="134"/>
      <c r="L28" s="134"/>
      <c r="M28" s="137"/>
    </row>
    <row r="29" spans="2:15" s="35" customFormat="1" ht="17" thickBot="1" x14ac:dyDescent="0.25">
      <c r="B29" s="89" t="s">
        <v>79</v>
      </c>
      <c r="C29" s="4" t="s">
        <v>1</v>
      </c>
      <c r="D29" s="33" t="s">
        <v>30</v>
      </c>
      <c r="E29" s="8">
        <v>1800</v>
      </c>
      <c r="F29" s="128"/>
      <c r="G29" s="131"/>
      <c r="H29" s="123"/>
      <c r="I29" s="131"/>
      <c r="J29" s="131"/>
      <c r="K29" s="134"/>
      <c r="L29" s="134"/>
      <c r="M29" s="137"/>
    </row>
    <row r="30" spans="2:15" ht="17" customHeight="1" thickBot="1" x14ac:dyDescent="0.25">
      <c r="B30" s="91" t="s">
        <v>76</v>
      </c>
      <c r="C30" s="54" t="s">
        <v>1</v>
      </c>
      <c r="D30" s="65"/>
      <c r="E30" s="38"/>
      <c r="F30" s="128"/>
      <c r="G30" s="131"/>
      <c r="H30" s="123"/>
      <c r="I30" s="131"/>
      <c r="J30" s="131"/>
      <c r="K30" s="134"/>
      <c r="L30" s="134"/>
      <c r="M30" s="137"/>
      <c r="N30"/>
    </row>
    <row r="31" spans="2:15" s="35" customFormat="1" x14ac:dyDescent="0.2">
      <c r="B31" s="89" t="s">
        <v>81</v>
      </c>
      <c r="C31" s="34" t="s">
        <v>1</v>
      </c>
      <c r="D31" s="48">
        <v>45513</v>
      </c>
      <c r="E31" s="9">
        <v>4500</v>
      </c>
      <c r="F31" s="129"/>
      <c r="G31" s="132"/>
      <c r="H31" s="125"/>
      <c r="I31" s="132"/>
      <c r="J31" s="132"/>
      <c r="K31" s="140"/>
      <c r="L31" s="140"/>
      <c r="M31" s="141"/>
    </row>
    <row r="32" spans="2:15" ht="19" x14ac:dyDescent="0.35">
      <c r="B32" s="49"/>
      <c r="F32" s="28"/>
      <c r="G32" s="51" t="s">
        <v>17</v>
      </c>
      <c r="H32" s="21">
        <f>SUM(H24:H31)</f>
        <v>0</v>
      </c>
      <c r="I32" s="35"/>
    </row>
    <row r="33" spans="2:14" ht="24" x14ac:dyDescent="0.3">
      <c r="B33" s="126" t="s">
        <v>83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2:14" ht="35" customHeight="1" x14ac:dyDescent="0.2">
      <c r="B34" s="45" t="s">
        <v>0</v>
      </c>
      <c r="C34" s="44" t="s">
        <v>18</v>
      </c>
      <c r="D34" s="31" t="s">
        <v>37</v>
      </c>
      <c r="E34" s="44" t="s">
        <v>28</v>
      </c>
      <c r="F34" s="44" t="s">
        <v>29</v>
      </c>
      <c r="G34" s="45" t="s">
        <v>26</v>
      </c>
      <c r="H34" s="23" t="s">
        <v>2</v>
      </c>
      <c r="I34" s="32" t="s">
        <v>64</v>
      </c>
      <c r="J34" s="32" t="s">
        <v>63</v>
      </c>
      <c r="K34" s="45" t="s">
        <v>24</v>
      </c>
      <c r="L34" s="45" t="s">
        <v>25</v>
      </c>
      <c r="M34" s="44" t="s">
        <v>21</v>
      </c>
      <c r="N34"/>
    </row>
    <row r="35" spans="2:14" x14ac:dyDescent="0.2">
      <c r="B35" s="84" t="s">
        <v>72</v>
      </c>
      <c r="C35" s="85" t="s">
        <v>1</v>
      </c>
      <c r="D35" s="86">
        <v>45821</v>
      </c>
      <c r="E35" s="10">
        <v>1350</v>
      </c>
      <c r="F35" s="127">
        <v>5000</v>
      </c>
      <c r="G35" s="130"/>
      <c r="H35" s="122">
        <f>IF(G35="y",F35,0)</f>
        <v>0</v>
      </c>
      <c r="I35" s="139" t="s">
        <v>70</v>
      </c>
      <c r="J35" s="139" t="s">
        <v>71</v>
      </c>
      <c r="K35" s="133">
        <v>45901</v>
      </c>
      <c r="L35" s="133">
        <v>46265</v>
      </c>
      <c r="M35" s="136">
        <v>999</v>
      </c>
      <c r="N35"/>
    </row>
    <row r="36" spans="2:14" x14ac:dyDescent="0.2">
      <c r="B36" s="89" t="s">
        <v>73</v>
      </c>
      <c r="C36" s="4" t="s">
        <v>1</v>
      </c>
      <c r="D36" s="46">
        <v>45877</v>
      </c>
      <c r="E36" s="11">
        <v>750</v>
      </c>
      <c r="F36" s="128"/>
      <c r="G36" s="131"/>
      <c r="H36" s="123"/>
      <c r="I36" s="131"/>
      <c r="J36" s="131"/>
      <c r="K36" s="134"/>
      <c r="L36" s="134"/>
      <c r="M36" s="137"/>
      <c r="N36"/>
    </row>
    <row r="37" spans="2:14" s="35" customFormat="1" x14ac:dyDescent="0.2">
      <c r="B37" s="84" t="s">
        <v>74</v>
      </c>
      <c r="C37" s="54" t="s">
        <v>1</v>
      </c>
      <c r="D37" s="69">
        <v>45877</v>
      </c>
      <c r="E37" s="9">
        <v>1000</v>
      </c>
      <c r="F37" s="128"/>
      <c r="G37" s="131"/>
      <c r="H37" s="123"/>
      <c r="I37" s="131"/>
      <c r="J37" s="131"/>
      <c r="K37" s="134"/>
      <c r="L37" s="134"/>
      <c r="M37" s="137"/>
    </row>
    <row r="38" spans="2:14" s="35" customFormat="1" x14ac:dyDescent="0.2">
      <c r="B38" s="89" t="s">
        <v>76</v>
      </c>
      <c r="C38" s="34" t="s">
        <v>1</v>
      </c>
      <c r="D38" s="46">
        <v>45877</v>
      </c>
      <c r="E38" s="78">
        <v>2000</v>
      </c>
      <c r="F38" s="128"/>
      <c r="G38" s="131"/>
      <c r="H38" s="123"/>
      <c r="I38" s="131"/>
      <c r="J38" s="131"/>
      <c r="K38" s="134"/>
      <c r="L38" s="134"/>
      <c r="M38" s="137"/>
    </row>
    <row r="39" spans="2:14" s="35" customFormat="1" x14ac:dyDescent="0.2">
      <c r="B39" s="91" t="s">
        <v>86</v>
      </c>
      <c r="C39" s="85" t="s">
        <v>1</v>
      </c>
      <c r="D39" s="72" t="s">
        <v>30</v>
      </c>
      <c r="E39" s="9">
        <v>5000</v>
      </c>
      <c r="F39" s="128"/>
      <c r="G39" s="131"/>
      <c r="H39" s="123"/>
      <c r="I39" s="131"/>
      <c r="J39" s="131"/>
      <c r="K39" s="134"/>
      <c r="L39" s="134"/>
      <c r="M39" s="137"/>
    </row>
    <row r="40" spans="2:14" s="35" customFormat="1" ht="17" thickBot="1" x14ac:dyDescent="0.25">
      <c r="B40" s="89" t="s">
        <v>79</v>
      </c>
      <c r="C40" s="4" t="s">
        <v>1</v>
      </c>
      <c r="D40" s="33" t="s">
        <v>30</v>
      </c>
      <c r="E40" s="8">
        <v>1800</v>
      </c>
      <c r="F40" s="128"/>
      <c r="G40" s="131"/>
      <c r="H40" s="123"/>
      <c r="I40" s="131"/>
      <c r="J40" s="131"/>
      <c r="K40" s="134"/>
      <c r="L40" s="134"/>
      <c r="M40" s="137"/>
    </row>
    <row r="41" spans="2:14" ht="17" customHeight="1" thickBot="1" x14ac:dyDescent="0.25">
      <c r="B41" s="91" t="s">
        <v>76</v>
      </c>
      <c r="C41" s="54" t="s">
        <v>1</v>
      </c>
      <c r="D41" s="65"/>
      <c r="E41" s="38"/>
      <c r="F41" s="128"/>
      <c r="G41" s="131"/>
      <c r="H41" s="123"/>
      <c r="I41" s="131"/>
      <c r="J41" s="131"/>
      <c r="K41" s="134"/>
      <c r="L41" s="134"/>
      <c r="M41" s="137"/>
      <c r="N41"/>
    </row>
    <row r="42" spans="2:14" s="35" customFormat="1" x14ac:dyDescent="0.2">
      <c r="B42" s="89" t="s">
        <v>81</v>
      </c>
      <c r="C42" s="34" t="s">
        <v>1</v>
      </c>
      <c r="D42" s="72" t="s">
        <v>30</v>
      </c>
      <c r="E42" s="9">
        <v>5000</v>
      </c>
      <c r="F42" s="128"/>
      <c r="G42" s="131"/>
      <c r="H42" s="123"/>
      <c r="I42" s="131"/>
      <c r="J42" s="131"/>
      <c r="K42" s="134"/>
      <c r="L42" s="134"/>
      <c r="M42" s="137"/>
    </row>
    <row r="43" spans="2:14" s="35" customFormat="1" ht="17" thickBot="1" x14ac:dyDescent="0.25">
      <c r="B43" s="91" t="s">
        <v>84</v>
      </c>
      <c r="C43" s="85" t="s">
        <v>1</v>
      </c>
      <c r="D43" s="33" t="s">
        <v>30</v>
      </c>
      <c r="E43" s="8">
        <v>1800</v>
      </c>
      <c r="F43" s="128"/>
      <c r="G43" s="131"/>
      <c r="H43" s="123"/>
      <c r="I43" s="131"/>
      <c r="J43" s="131"/>
      <c r="K43" s="134"/>
      <c r="L43" s="134"/>
      <c r="M43" s="137"/>
    </row>
    <row r="44" spans="2:14" ht="17" customHeight="1" thickBot="1" x14ac:dyDescent="0.25">
      <c r="B44" s="89" t="s">
        <v>85</v>
      </c>
      <c r="C44" s="4" t="s">
        <v>1</v>
      </c>
      <c r="D44" s="65"/>
      <c r="E44" s="38"/>
      <c r="F44" s="128"/>
      <c r="G44" s="131"/>
      <c r="H44" s="123"/>
      <c r="I44" s="131"/>
      <c r="J44" s="131"/>
      <c r="K44" s="134"/>
      <c r="L44" s="134"/>
      <c r="M44" s="137"/>
      <c r="N44"/>
    </row>
    <row r="45" spans="2:14" s="35" customFormat="1" x14ac:dyDescent="0.2">
      <c r="B45" s="91" t="s">
        <v>87</v>
      </c>
      <c r="C45" s="54" t="s">
        <v>1</v>
      </c>
      <c r="D45" s="48">
        <v>45513</v>
      </c>
      <c r="E45" s="9">
        <v>4500</v>
      </c>
      <c r="F45" s="129"/>
      <c r="G45" s="132"/>
      <c r="H45" s="125"/>
      <c r="I45" s="132"/>
      <c r="J45" s="132"/>
      <c r="K45" s="140"/>
      <c r="L45" s="140"/>
      <c r="M45" s="141"/>
    </row>
    <row r="46" spans="2:14" ht="19" x14ac:dyDescent="0.35">
      <c r="B46" s="49"/>
      <c r="F46" s="28"/>
      <c r="G46" s="51" t="s">
        <v>17</v>
      </c>
      <c r="H46" s="21">
        <f>SUM(H35:H45)</f>
        <v>0</v>
      </c>
      <c r="I46" s="35"/>
    </row>
    <row r="47" spans="2:14" ht="19" hidden="1" customHeight="1" x14ac:dyDescent="0.35">
      <c r="B47" s="55"/>
      <c r="C47" s="55"/>
      <c r="D47" s="56"/>
      <c r="E47" s="55"/>
      <c r="F47" s="55"/>
      <c r="G47" s="51" t="s">
        <v>17</v>
      </c>
      <c r="H47" s="21">
        <f>SUM(H38:H46)</f>
        <v>0</v>
      </c>
    </row>
    <row r="48" spans="2:14" ht="19" hidden="1" customHeight="1" x14ac:dyDescent="0.2">
      <c r="G48"/>
    </row>
    <row r="49" spans="2:14" ht="21" hidden="1" x14ac:dyDescent="0.25">
      <c r="B49" s="142" t="s">
        <v>55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</row>
    <row r="50" spans="2:14" ht="10" hidden="1" customHeight="1" x14ac:dyDescent="0.2">
      <c r="G50"/>
    </row>
    <row r="51" spans="2:14" ht="21" hidden="1" x14ac:dyDescent="0.25">
      <c r="B51" s="143" t="s">
        <v>61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2:14" ht="35" hidden="1" customHeight="1" x14ac:dyDescent="0.2">
      <c r="B52" s="94" t="s">
        <v>0</v>
      </c>
      <c r="C52" s="62" t="s">
        <v>18</v>
      </c>
      <c r="D52" s="95" t="s">
        <v>37</v>
      </c>
      <c r="E52" s="44" t="s">
        <v>36</v>
      </c>
      <c r="F52" s="59" t="s">
        <v>33</v>
      </c>
      <c r="G52" s="59" t="s">
        <v>26</v>
      </c>
      <c r="H52" s="19" t="s">
        <v>2</v>
      </c>
      <c r="I52" s="32" t="s">
        <v>64</v>
      </c>
      <c r="J52" s="32" t="s">
        <v>63</v>
      </c>
      <c r="K52" s="59" t="s">
        <v>24</v>
      </c>
      <c r="L52" s="59" t="s">
        <v>25</v>
      </c>
      <c r="M52" s="58" t="s">
        <v>21</v>
      </c>
      <c r="N52"/>
    </row>
    <row r="53" spans="2:14" hidden="1" x14ac:dyDescent="0.2">
      <c r="B53" s="92" t="s">
        <v>31</v>
      </c>
      <c r="C53" s="93" t="s">
        <v>1</v>
      </c>
      <c r="D53" s="86">
        <v>45821</v>
      </c>
      <c r="E53" s="93"/>
      <c r="F53" s="30">
        <v>650</v>
      </c>
      <c r="G53" s="39" t="s">
        <v>69</v>
      </c>
      <c r="H53" s="37">
        <f>IF(G53="y",F53,0)</f>
        <v>0</v>
      </c>
      <c r="I53" s="83" t="s">
        <v>70</v>
      </c>
      <c r="J53" s="83" t="s">
        <v>71</v>
      </c>
      <c r="K53" s="87">
        <v>45536</v>
      </c>
      <c r="L53" s="88">
        <v>45900</v>
      </c>
      <c r="M53" s="5">
        <v>999</v>
      </c>
      <c r="N53"/>
    </row>
    <row r="54" spans="2:14" ht="19" hidden="1" x14ac:dyDescent="0.35">
      <c r="B54" s="63"/>
      <c r="F54" s="12"/>
      <c r="G54" s="51" t="s">
        <v>17</v>
      </c>
      <c r="H54" s="17">
        <f>SUM(H53:H53)</f>
        <v>0</v>
      </c>
      <c r="J54" s="61"/>
      <c r="K54" s="61"/>
      <c r="L54" s="40"/>
      <c r="N54"/>
    </row>
    <row r="55" spans="2:14" hidden="1" x14ac:dyDescent="0.2">
      <c r="F55" s="12"/>
      <c r="G55" s="96"/>
      <c r="H55" s="18"/>
      <c r="J55" s="61"/>
      <c r="K55" s="61"/>
      <c r="L55" s="40"/>
      <c r="N55"/>
    </row>
    <row r="56" spans="2:14" ht="21" hidden="1" x14ac:dyDescent="0.25">
      <c r="B56" s="143" t="s">
        <v>62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2:14" ht="35" hidden="1" customHeight="1" x14ac:dyDescent="0.2">
      <c r="B57" s="57" t="s">
        <v>0</v>
      </c>
      <c r="C57" s="44" t="s">
        <v>18</v>
      </c>
      <c r="D57" s="95" t="s">
        <v>37</v>
      </c>
      <c r="E57" s="44" t="s">
        <v>36</v>
      </c>
      <c r="F57" s="59" t="s">
        <v>33</v>
      </c>
      <c r="G57" s="59" t="s">
        <v>26</v>
      </c>
      <c r="H57" s="19" t="s">
        <v>2</v>
      </c>
      <c r="I57" s="32" t="s">
        <v>64</v>
      </c>
      <c r="J57" s="32" t="s">
        <v>63</v>
      </c>
      <c r="K57" s="59" t="s">
        <v>24</v>
      </c>
      <c r="L57" s="59" t="s">
        <v>25</v>
      </c>
      <c r="M57" s="60" t="s">
        <v>21</v>
      </c>
      <c r="N57"/>
    </row>
    <row r="58" spans="2:14" hidden="1" x14ac:dyDescent="0.2">
      <c r="B58" s="97" t="s">
        <v>32</v>
      </c>
      <c r="C58" s="64" t="s">
        <v>1</v>
      </c>
      <c r="D58" s="48">
        <v>45877</v>
      </c>
      <c r="E58" s="64"/>
      <c r="F58" s="30">
        <v>750</v>
      </c>
      <c r="G58" s="39" t="s">
        <v>69</v>
      </c>
      <c r="H58" s="37">
        <f>IF(G58="y",F58,0)</f>
        <v>0</v>
      </c>
      <c r="I58" s="83" t="s">
        <v>70</v>
      </c>
      <c r="J58" s="83" t="s">
        <v>71</v>
      </c>
      <c r="K58" s="98">
        <v>45536</v>
      </c>
      <c r="L58" s="47">
        <v>45900</v>
      </c>
      <c r="M58" s="99">
        <v>1000</v>
      </c>
      <c r="N58"/>
    </row>
    <row r="59" spans="2:14" ht="19" hidden="1" x14ac:dyDescent="0.35">
      <c r="B59" s="63"/>
      <c r="F59" s="12"/>
      <c r="G59" s="51" t="s">
        <v>17</v>
      </c>
      <c r="H59" s="17">
        <f>SUM(H58:H58)</f>
        <v>0</v>
      </c>
      <c r="J59" s="61"/>
      <c r="K59" s="61"/>
      <c r="L59" s="40"/>
      <c r="N59"/>
    </row>
    <row r="60" spans="2:14" hidden="1" x14ac:dyDescent="0.2">
      <c r="F60" s="12"/>
      <c r="G60" s="96"/>
      <c r="H60" s="18"/>
      <c r="J60" s="61"/>
      <c r="K60" s="61"/>
      <c r="L60" s="40"/>
      <c r="N60"/>
    </row>
    <row r="61" spans="2:14" ht="21" x14ac:dyDescent="0.25">
      <c r="B61" s="101"/>
      <c r="C61" s="101"/>
      <c r="G61" s="53"/>
    </row>
    <row r="62" spans="2:14" ht="19" x14ac:dyDescent="0.35">
      <c r="G62" s="102" t="s">
        <v>16</v>
      </c>
      <c r="H62" s="121">
        <f>SUM(H11+H20+H32+H46+H54+H59)</f>
        <v>0</v>
      </c>
    </row>
  </sheetData>
  <sheetProtection selectLockedCells="1"/>
  <mergeCells count="40">
    <mergeCell ref="K24:K31"/>
    <mergeCell ref="L24:L31"/>
    <mergeCell ref="M24:M31"/>
    <mergeCell ref="I35:I45"/>
    <mergeCell ref="J35:J45"/>
    <mergeCell ref="K35:K45"/>
    <mergeCell ref="L35:L45"/>
    <mergeCell ref="M35:M45"/>
    <mergeCell ref="B4:M4"/>
    <mergeCell ref="B51:M51"/>
    <mergeCell ref="B56:M56"/>
    <mergeCell ref="G8:G10"/>
    <mergeCell ref="F8:F10"/>
    <mergeCell ref="F15:F19"/>
    <mergeCell ref="G15:G19"/>
    <mergeCell ref="F24:F31"/>
    <mergeCell ref="B6:M6"/>
    <mergeCell ref="B49:M49"/>
    <mergeCell ref="B22:M22"/>
    <mergeCell ref="B13:M13"/>
    <mergeCell ref="G24:G31"/>
    <mergeCell ref="I8:I10"/>
    <mergeCell ref="J8:J10"/>
    <mergeCell ref="K8:K10"/>
    <mergeCell ref="H8:H10"/>
    <mergeCell ref="H35:H45"/>
    <mergeCell ref="B33:M33"/>
    <mergeCell ref="F35:F45"/>
    <mergeCell ref="G35:G45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</mergeCells>
  <phoneticPr fontId="14" type="noConversion"/>
  <conditionalFormatting sqref="B2">
    <cfRule type="containsText" dxfId="20" priority="2" operator="containsText" text="(ENTER SUPPLIER COMPANY NAME HERE)">
      <formula>NOT(ISERROR(SEARCH("(ENTER SUPPLIER COMPANY NAME HERE)",B2)))</formula>
    </cfRule>
  </conditionalFormatting>
  <conditionalFormatting sqref="G15 G24 G53 G58">
    <cfRule type="containsText" dxfId="19" priority="6" operator="containsText" text="(enter y to select)">
      <formula>NOT(ISERROR(SEARCH("(enter y to select)",G15)))</formula>
    </cfRule>
  </conditionalFormatting>
  <conditionalFormatting sqref="G35">
    <cfRule type="containsText" dxfId="18" priority="1" operator="containsText" text="(enter y to select)">
      <formula>NOT(ISERROR(SEARCH("(enter y to select)",G35)))</formula>
    </cfRule>
  </conditionalFormatting>
  <conditionalFormatting sqref="G53">
    <cfRule type="containsText" dxfId="17" priority="137" stopIfTrue="1" operator="containsText" text="(enter y to select)">
      <formula>NOT(ISERROR(SEARCH("(enter y to select)",G53)))</formula>
    </cfRule>
    <cfRule type="containsText" dxfId="16" priority="138" operator="containsText" text="(enter y to participate)">
      <formula>NOT(ISERROR(SEARCH("(enter y to participate)",G53)))</formula>
    </cfRule>
  </conditionalFormatting>
  <conditionalFormatting sqref="G58">
    <cfRule type="containsText" dxfId="15" priority="133" stopIfTrue="1" operator="containsText" text="(enter y to select)">
      <formula>NOT(ISERROR(SEARCH("(enter y to select)",G58)))</formula>
    </cfRule>
    <cfRule type="containsText" dxfId="14" priority="134" operator="containsText" text="(enter y to participate)">
      <formula>NOT(ISERROR(SEARCH("(enter y to participate)",G58)))</formula>
    </cfRule>
  </conditionalFormatting>
  <conditionalFormatting sqref="I8 I15 I24 I35 I53 I58">
    <cfRule type="containsText" dxfId="13" priority="5" operator="containsText" text="(enter contact name)">
      <formula>NOT(ISERROR(SEARCH("(enter contact name)",I8)))</formula>
    </cfRule>
  </conditionalFormatting>
  <conditionalFormatting sqref="J8 J15 J24 J35 J53 J58">
    <cfRule type="containsText" dxfId="12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tabSelected="1" zoomScale="109" zoomScaleNormal="109" workbookViewId="0">
      <selection activeCell="G10" sqref="G10"/>
    </sheetView>
  </sheetViews>
  <sheetFormatPr baseColWidth="10" defaultRowHeight="16" x14ac:dyDescent="0.2"/>
  <cols>
    <col min="1" max="1" width="4.5" customWidth="1"/>
    <col min="2" max="2" width="72.83203125" customWidth="1"/>
    <col min="3" max="3" width="40.5" customWidth="1"/>
    <col min="4" max="4" width="30.83203125" style="41" customWidth="1"/>
    <col min="5" max="5" width="18.1640625" hidden="1" customWidth="1"/>
    <col min="6" max="6" width="17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103</v>
      </c>
      <c r="F2" s="43"/>
    </row>
    <row r="3" spans="2:15" x14ac:dyDescent="0.2">
      <c r="B3" s="40"/>
    </row>
    <row r="4" spans="2:15" ht="21" x14ac:dyDescent="0.25">
      <c r="B4" s="154" t="s">
        <v>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2:15" ht="10" customHeight="1" x14ac:dyDescent="0.2">
      <c r="B5" s="40"/>
    </row>
    <row r="6" spans="2:15" ht="24" x14ac:dyDescent="0.3">
      <c r="B6" s="126" t="s">
        <v>90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ht="17" thickBot="1" x14ac:dyDescent="0.25">
      <c r="B8" s="157" t="s">
        <v>91</v>
      </c>
      <c r="C8" s="159" t="s">
        <v>38</v>
      </c>
      <c r="D8" s="162">
        <v>45513</v>
      </c>
      <c r="E8" s="27">
        <v>1000</v>
      </c>
      <c r="F8" s="155">
        <v>300</v>
      </c>
      <c r="G8" s="168" t="s">
        <v>105</v>
      </c>
      <c r="H8" s="122">
        <f>IF(G8="y",F8,0)</f>
        <v>300</v>
      </c>
      <c r="I8" s="83" t="s">
        <v>70</v>
      </c>
      <c r="J8" s="83" t="s">
        <v>71</v>
      </c>
      <c r="K8" s="115">
        <v>45901</v>
      </c>
      <c r="L8" s="116">
        <v>46265</v>
      </c>
      <c r="M8" s="117"/>
      <c r="N8"/>
    </row>
    <row r="9" spans="2:15" ht="17" thickBot="1" x14ac:dyDescent="0.25">
      <c r="B9" s="158"/>
      <c r="C9" s="161"/>
      <c r="D9" s="164"/>
      <c r="E9" s="38"/>
      <c r="F9" s="156"/>
      <c r="G9" s="153"/>
      <c r="H9" s="124"/>
      <c r="I9" s="66"/>
      <c r="J9" s="66"/>
      <c r="K9" s="67"/>
      <c r="L9" s="67"/>
      <c r="M9" s="68"/>
      <c r="N9"/>
    </row>
    <row r="10" spans="2:15" ht="19" x14ac:dyDescent="0.35">
      <c r="B10" s="20"/>
      <c r="C10" s="20"/>
      <c r="F10" s="28"/>
      <c r="G10" s="51" t="s">
        <v>17</v>
      </c>
      <c r="H10" s="21">
        <f>SUM(H8:H9)</f>
        <v>300</v>
      </c>
      <c r="N10"/>
      <c r="O10" s="40"/>
    </row>
    <row r="11" spans="2:15" x14ac:dyDescent="0.2">
      <c r="F11" s="28"/>
      <c r="G11" s="36"/>
      <c r="H11" s="29"/>
    </row>
    <row r="12" spans="2:15" ht="24" x14ac:dyDescent="0.3">
      <c r="B12" s="126" t="s">
        <v>92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  <row r="13" spans="2:15" ht="35" customHeight="1" x14ac:dyDescent="0.2">
      <c r="B13" s="44" t="s">
        <v>0</v>
      </c>
      <c r="C13" s="45" t="s">
        <v>18</v>
      </c>
      <c r="D13" s="31" t="s">
        <v>37</v>
      </c>
      <c r="E13" s="44" t="s">
        <v>28</v>
      </c>
      <c r="F13" s="44" t="s">
        <v>29</v>
      </c>
      <c r="G13" s="45" t="s">
        <v>26</v>
      </c>
      <c r="H13" s="23" t="s">
        <v>2</v>
      </c>
      <c r="I13" s="32" t="s">
        <v>64</v>
      </c>
      <c r="J13" s="32" t="s">
        <v>63</v>
      </c>
      <c r="K13" s="45" t="s">
        <v>24</v>
      </c>
      <c r="L13" s="45" t="s">
        <v>25</v>
      </c>
      <c r="M13" s="44" t="s">
        <v>21</v>
      </c>
      <c r="N13"/>
    </row>
    <row r="14" spans="2:15" x14ac:dyDescent="0.2">
      <c r="B14" s="157" t="s">
        <v>93</v>
      </c>
      <c r="C14" s="159" t="s">
        <v>38</v>
      </c>
      <c r="D14" s="162">
        <v>45877</v>
      </c>
      <c r="E14" s="27">
        <v>2500</v>
      </c>
      <c r="F14" s="165">
        <v>1200</v>
      </c>
      <c r="G14" s="131"/>
      <c r="H14" s="122">
        <f>IF(G14="y",F14,0)</f>
        <v>0</v>
      </c>
      <c r="I14" s="139" t="s">
        <v>70</v>
      </c>
      <c r="J14" s="139" t="s">
        <v>71</v>
      </c>
      <c r="K14" s="133">
        <v>45901</v>
      </c>
      <c r="L14" s="133">
        <v>46265</v>
      </c>
      <c r="M14" s="159" t="s">
        <v>101</v>
      </c>
      <c r="N14"/>
    </row>
    <row r="15" spans="2:15" x14ac:dyDescent="0.2">
      <c r="B15" s="158"/>
      <c r="C15" s="160"/>
      <c r="D15" s="163"/>
      <c r="E15" s="13">
        <v>3000</v>
      </c>
      <c r="F15" s="166"/>
      <c r="G15" s="131"/>
      <c r="H15" s="123"/>
      <c r="I15" s="131"/>
      <c r="J15" s="131"/>
      <c r="K15" s="134"/>
      <c r="L15" s="134"/>
      <c r="M15" s="160"/>
      <c r="N15"/>
    </row>
    <row r="16" spans="2:15" s="35" customFormat="1" ht="17" thickBot="1" x14ac:dyDescent="0.25">
      <c r="B16" s="70" t="s">
        <v>94</v>
      </c>
      <c r="C16" s="160"/>
      <c r="D16" s="163"/>
      <c r="E16" s="80">
        <v>500</v>
      </c>
      <c r="F16" s="166"/>
      <c r="G16" s="131"/>
      <c r="H16" s="123"/>
      <c r="I16" s="131"/>
      <c r="J16" s="131"/>
      <c r="K16" s="134"/>
      <c r="L16" s="134"/>
      <c r="M16" s="160"/>
    </row>
    <row r="17" spans="2:15" ht="17" thickBot="1" x14ac:dyDescent="0.25">
      <c r="B17" s="119" t="s">
        <v>95</v>
      </c>
      <c r="C17" s="160"/>
      <c r="D17" s="163"/>
      <c r="E17" s="38"/>
      <c r="F17" s="166"/>
      <c r="G17" s="131"/>
      <c r="H17" s="123"/>
      <c r="I17" s="131"/>
      <c r="J17" s="131"/>
      <c r="K17" s="134"/>
      <c r="L17" s="134"/>
      <c r="M17" s="160"/>
      <c r="N17"/>
    </row>
    <row r="18" spans="2:15" x14ac:dyDescent="0.2">
      <c r="B18" s="118" t="s">
        <v>96</v>
      </c>
      <c r="C18" s="169"/>
      <c r="D18" s="170"/>
      <c r="E18" s="114">
        <v>500</v>
      </c>
      <c r="F18" s="166"/>
      <c r="G18" s="131"/>
      <c r="H18" s="125"/>
      <c r="I18" s="131"/>
      <c r="J18" s="171"/>
      <c r="K18" s="172"/>
      <c r="L18" s="172"/>
      <c r="M18" s="169"/>
      <c r="N18"/>
    </row>
    <row r="19" spans="2:15" ht="19" x14ac:dyDescent="0.35">
      <c r="B19" s="20"/>
      <c r="F19" s="28"/>
      <c r="G19" s="51" t="s">
        <v>17</v>
      </c>
      <c r="H19" s="21">
        <f>SUM(H14:H18)</f>
        <v>0</v>
      </c>
      <c r="J19" s="35"/>
      <c r="N19"/>
      <c r="O19" s="40"/>
    </row>
    <row r="20" spans="2:15" ht="19" x14ac:dyDescent="0.35">
      <c r="F20" s="28"/>
      <c r="G20" s="53"/>
      <c r="H20" s="22"/>
    </row>
    <row r="21" spans="2:15" ht="24" x14ac:dyDescent="0.3">
      <c r="B21" s="126" t="s">
        <v>97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2:15" ht="35" customHeight="1" x14ac:dyDescent="0.2">
      <c r="B22" s="45" t="s">
        <v>0</v>
      </c>
      <c r="C22" s="44" t="s">
        <v>18</v>
      </c>
      <c r="D22" s="31" t="s">
        <v>37</v>
      </c>
      <c r="E22" s="44" t="s">
        <v>28</v>
      </c>
      <c r="F22" s="44" t="s">
        <v>29</v>
      </c>
      <c r="G22" s="45" t="s">
        <v>26</v>
      </c>
      <c r="H22" s="23" t="s">
        <v>2</v>
      </c>
      <c r="I22" s="32" t="s">
        <v>64</v>
      </c>
      <c r="J22" s="32" t="s">
        <v>63</v>
      </c>
      <c r="K22" s="45" t="s">
        <v>24</v>
      </c>
      <c r="L22" s="45" t="s">
        <v>25</v>
      </c>
      <c r="M22" s="44" t="s">
        <v>21</v>
      </c>
      <c r="N22"/>
    </row>
    <row r="23" spans="2:15" s="35" customFormat="1" x14ac:dyDescent="0.2">
      <c r="B23" s="157" t="s">
        <v>93</v>
      </c>
      <c r="C23" s="159" t="s">
        <v>38</v>
      </c>
      <c r="D23" s="162">
        <v>45877</v>
      </c>
      <c r="E23" s="9">
        <v>3500</v>
      </c>
      <c r="F23" s="165">
        <v>4000</v>
      </c>
      <c r="G23" s="131" t="s">
        <v>69</v>
      </c>
      <c r="H23" s="122">
        <f>IF(G23="y",F23,0)</f>
        <v>0</v>
      </c>
      <c r="I23" s="139" t="s">
        <v>70</v>
      </c>
      <c r="J23" s="139" t="s">
        <v>71</v>
      </c>
      <c r="K23" s="133">
        <v>45901</v>
      </c>
      <c r="L23" s="133">
        <v>46265</v>
      </c>
      <c r="M23" s="136" t="s">
        <v>101</v>
      </c>
    </row>
    <row r="24" spans="2:15" s="35" customFormat="1" x14ac:dyDescent="0.2">
      <c r="B24" s="158"/>
      <c r="C24" s="160"/>
      <c r="D24" s="163"/>
      <c r="E24" s="8">
        <v>3000</v>
      </c>
      <c r="F24" s="166"/>
      <c r="G24" s="131"/>
      <c r="H24" s="123"/>
      <c r="I24" s="131"/>
      <c r="J24" s="131"/>
      <c r="K24" s="134"/>
      <c r="L24" s="134"/>
      <c r="M24" s="137"/>
    </row>
    <row r="25" spans="2:15" s="35" customFormat="1" x14ac:dyDescent="0.2">
      <c r="B25" s="52" t="s">
        <v>95</v>
      </c>
      <c r="C25" s="160"/>
      <c r="D25" s="163"/>
      <c r="E25" s="78">
        <v>2000</v>
      </c>
      <c r="F25" s="166"/>
      <c r="G25" s="131"/>
      <c r="H25" s="123"/>
      <c r="I25" s="131"/>
      <c r="J25" s="131"/>
      <c r="K25" s="134"/>
      <c r="L25" s="134"/>
      <c r="M25" s="137"/>
    </row>
    <row r="26" spans="2:15" s="35" customFormat="1" x14ac:dyDescent="0.2">
      <c r="B26" s="120" t="s">
        <v>98</v>
      </c>
      <c r="C26" s="160"/>
      <c r="D26" s="163"/>
      <c r="E26" s="79">
        <v>2000</v>
      </c>
      <c r="F26" s="166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70" t="s">
        <v>99</v>
      </c>
      <c r="C27" s="160"/>
      <c r="D27" s="163"/>
      <c r="E27" s="80">
        <v>500</v>
      </c>
      <c r="F27" s="166"/>
      <c r="G27" s="131"/>
      <c r="H27" s="123"/>
      <c r="I27" s="131"/>
      <c r="J27" s="131"/>
      <c r="K27" s="134"/>
      <c r="L27" s="134"/>
      <c r="M27" s="137"/>
    </row>
    <row r="28" spans="2:15" s="35" customFormat="1" ht="17" thickBot="1" x14ac:dyDescent="0.25">
      <c r="B28" s="71" t="s">
        <v>96</v>
      </c>
      <c r="C28" s="160"/>
      <c r="D28" s="163"/>
      <c r="E28" s="9">
        <v>5000</v>
      </c>
      <c r="F28" s="166"/>
      <c r="G28" s="131"/>
      <c r="H28" s="123"/>
      <c r="I28" s="131"/>
      <c r="J28" s="131"/>
      <c r="K28" s="134"/>
      <c r="L28" s="134"/>
      <c r="M28" s="137"/>
    </row>
    <row r="29" spans="2:15" ht="17" thickBot="1" x14ac:dyDescent="0.25">
      <c r="B29" s="52" t="s">
        <v>100</v>
      </c>
      <c r="C29" s="161"/>
      <c r="D29" s="164"/>
      <c r="E29" s="38"/>
      <c r="F29" s="167"/>
      <c r="G29" s="153"/>
      <c r="H29" s="124"/>
      <c r="I29" s="153"/>
      <c r="J29" s="153"/>
      <c r="K29" s="135"/>
      <c r="L29" s="135"/>
      <c r="M29" s="138"/>
      <c r="N29"/>
    </row>
    <row r="30" spans="2:15" ht="19" x14ac:dyDescent="0.35">
      <c r="B30" s="20"/>
      <c r="F30" s="28"/>
      <c r="G30" s="51" t="s">
        <v>17</v>
      </c>
      <c r="H30" s="21">
        <f>SUM(H23:H29)</f>
        <v>0</v>
      </c>
      <c r="I30" s="35"/>
    </row>
    <row r="31" spans="2:15" ht="19" x14ac:dyDescent="0.35">
      <c r="E31" s="36"/>
      <c r="F31" s="28"/>
      <c r="G31" s="53"/>
      <c r="H31" s="22"/>
    </row>
    <row r="32" spans="2:15" ht="19" x14ac:dyDescent="0.35">
      <c r="B32" s="100"/>
      <c r="F32" s="53"/>
      <c r="G32" s="24"/>
    </row>
    <row r="33" spans="2:8" ht="23" x14ac:dyDescent="0.35">
      <c r="B33" s="101"/>
      <c r="C33" s="101"/>
      <c r="G33" s="53"/>
      <c r="H33" s="22"/>
    </row>
    <row r="34" spans="2:8" x14ac:dyDescent="0.2">
      <c r="G34" s="102" t="s">
        <v>16</v>
      </c>
      <c r="H34" s="25">
        <f>SUM(H10,H19,H30)</f>
        <v>300</v>
      </c>
    </row>
  </sheetData>
  <sheetProtection selectLockedCells="1"/>
  <mergeCells count="32"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23:I29"/>
    <mergeCell ref="J23:J29"/>
    <mergeCell ref="K23:K29"/>
    <mergeCell ref="L23:L29"/>
    <mergeCell ref="M23:M29"/>
  </mergeCells>
  <conditionalFormatting sqref="B2">
    <cfRule type="containsText" dxfId="11" priority="8" stopIfTrue="1" operator="containsText" text="(ENTER SUPPLIER COMPANY NAME HERE)">
      <formula>NOT(ISERROR(SEARCH("(ENTER SUPPLIER COMPANY NAME HERE)",B2)))</formula>
    </cfRule>
  </conditionalFormatting>
  <conditionalFormatting sqref="G8 G14 G23">
    <cfRule type="containsText" dxfId="10" priority="6" stopIfTrue="1" operator="containsText" text="(enter y to select)">
      <formula>NOT(ISERROR(SEARCH("(enter y to select)",G8)))</formula>
    </cfRule>
  </conditionalFormatting>
  <conditionalFormatting sqref="G8">
    <cfRule type="containsText" dxfId="9" priority="7" operator="containsText" text="(enter y to participate)">
      <formula>NOT(ISERROR(SEARCH("(enter y to participate)",G8)))</formula>
    </cfRule>
  </conditionalFormatting>
  <conditionalFormatting sqref="I8 I14 I23">
    <cfRule type="containsText" dxfId="8" priority="5" operator="containsText" text="(enter contact name)">
      <formula>NOT(ISERROR(SEARCH("(enter contact name)",I8)))</formula>
    </cfRule>
  </conditionalFormatting>
  <conditionalFormatting sqref="J8 J14 J23">
    <cfRule type="containsText" dxfId="7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41"/>
  <sheetViews>
    <sheetView showGridLines="0" view="pageLayout" zoomScaleNormal="100" workbookViewId="0">
      <selection activeCell="C28" sqref="C28:D28"/>
    </sheetView>
  </sheetViews>
  <sheetFormatPr baseColWidth="10" defaultRowHeight="16" x14ac:dyDescent="0.2"/>
  <cols>
    <col min="1" max="1" width="10.83203125" customWidth="1"/>
    <col min="3" max="3" width="10.83203125" customWidth="1"/>
    <col min="7" max="7" width="19" customWidth="1"/>
    <col min="9" max="9" width="10.83203125" customWidth="1"/>
  </cols>
  <sheetData>
    <row r="1" spans="1:7" x14ac:dyDescent="0.2">
      <c r="A1" s="173"/>
      <c r="B1" s="173"/>
      <c r="C1" s="173"/>
      <c r="D1" s="173"/>
      <c r="E1" s="173"/>
      <c r="F1" s="173"/>
      <c r="G1" s="173"/>
    </row>
    <row r="2" spans="1:7" x14ac:dyDescent="0.2">
      <c r="A2" s="173"/>
      <c r="B2" s="173"/>
      <c r="C2" s="173"/>
      <c r="D2" s="173"/>
      <c r="E2" s="173"/>
      <c r="F2" s="173"/>
      <c r="G2" s="173"/>
    </row>
    <row r="3" spans="1:7" x14ac:dyDescent="0.2">
      <c r="A3" s="173"/>
      <c r="B3" s="173"/>
      <c r="C3" s="173"/>
      <c r="D3" s="173"/>
      <c r="E3" s="173"/>
      <c r="F3" s="173"/>
      <c r="G3" s="173"/>
    </row>
    <row r="4" spans="1:7" x14ac:dyDescent="0.2">
      <c r="A4" s="173"/>
      <c r="B4" s="173"/>
      <c r="C4" s="173"/>
      <c r="D4" s="173"/>
      <c r="E4" s="173"/>
      <c r="F4" s="173"/>
      <c r="G4" s="173"/>
    </row>
    <row r="5" spans="1:7" x14ac:dyDescent="0.2">
      <c r="A5" s="173"/>
      <c r="B5" s="173"/>
      <c r="C5" s="173"/>
      <c r="D5" s="173"/>
      <c r="E5" s="173"/>
      <c r="F5" s="173"/>
      <c r="G5" s="173"/>
    </row>
    <row r="6" spans="1:7" ht="17" customHeight="1" x14ac:dyDescent="0.2">
      <c r="A6" s="103"/>
      <c r="B6" s="104" t="s">
        <v>12</v>
      </c>
      <c r="C6" s="105" t="s">
        <v>104</v>
      </c>
      <c r="D6" s="103"/>
      <c r="E6" s="103"/>
      <c r="F6" s="103"/>
      <c r="G6" s="103"/>
    </row>
    <row r="7" spans="1:7" ht="12" customHeight="1" x14ac:dyDescent="0.2">
      <c r="B7" s="104"/>
    </row>
    <row r="8" spans="1:7" ht="23" customHeight="1" x14ac:dyDescent="0.2">
      <c r="B8" s="106" t="s">
        <v>4</v>
      </c>
      <c r="C8" s="174"/>
      <c r="D8" s="175"/>
      <c r="E8" s="175"/>
      <c r="F8" s="175"/>
      <c r="G8" s="176"/>
    </row>
    <row r="9" spans="1:7" ht="23" customHeight="1" x14ac:dyDescent="0.2">
      <c r="B9" s="106" t="s">
        <v>5</v>
      </c>
      <c r="C9" s="177"/>
      <c r="D9" s="178"/>
      <c r="E9" s="106" t="s">
        <v>7</v>
      </c>
      <c r="F9" s="177"/>
      <c r="G9" s="178"/>
    </row>
    <row r="10" spans="1:7" ht="23" customHeight="1" x14ac:dyDescent="0.2">
      <c r="B10" s="106" t="s">
        <v>6</v>
      </c>
      <c r="C10" s="174"/>
      <c r="D10" s="176"/>
      <c r="E10" s="106" t="s">
        <v>8</v>
      </c>
      <c r="F10" s="174"/>
      <c r="G10" s="176"/>
    </row>
    <row r="11" spans="1:7" ht="12" customHeight="1" x14ac:dyDescent="0.2">
      <c r="B11" s="106"/>
      <c r="C11" s="107"/>
      <c r="D11" s="107"/>
      <c r="E11" s="106"/>
      <c r="F11" s="107"/>
      <c r="G11" s="107"/>
    </row>
    <row r="12" spans="1:7" ht="23" customHeight="1" x14ac:dyDescent="0.2">
      <c r="A12" s="35"/>
      <c r="B12" s="106" t="s">
        <v>34</v>
      </c>
      <c r="C12" s="174"/>
      <c r="D12" s="176"/>
      <c r="E12" s="106" t="s">
        <v>51</v>
      </c>
      <c r="F12" s="174"/>
      <c r="G12" s="176"/>
    </row>
    <row r="13" spans="1:7" ht="23" customHeight="1" x14ac:dyDescent="0.2">
      <c r="A13" s="35"/>
      <c r="B13" s="106" t="s">
        <v>35</v>
      </c>
      <c r="C13" s="179"/>
      <c r="D13" s="180"/>
      <c r="E13" s="181"/>
      <c r="F13" s="106" t="s">
        <v>9</v>
      </c>
      <c r="G13" s="77"/>
    </row>
    <row r="14" spans="1:7" ht="23" customHeight="1" x14ac:dyDescent="0.2">
      <c r="A14" s="35"/>
      <c r="B14" s="106" t="s">
        <v>23</v>
      </c>
      <c r="C14" s="198"/>
      <c r="D14" s="199"/>
      <c r="E14" s="199"/>
      <c r="F14" s="108"/>
    </row>
    <row r="15" spans="1:7" ht="23" customHeight="1" x14ac:dyDescent="0.2">
      <c r="A15" s="35"/>
      <c r="B15" s="106" t="s">
        <v>39</v>
      </c>
      <c r="C15" s="187"/>
      <c r="D15" s="188"/>
      <c r="E15" s="181"/>
      <c r="F15" s="108"/>
    </row>
    <row r="16" spans="1:7" ht="12" customHeight="1" x14ac:dyDescent="0.2"/>
    <row r="17" spans="1:7" ht="27" customHeight="1" x14ac:dyDescent="0.2">
      <c r="A17" s="35"/>
      <c r="B17" s="185" t="s">
        <v>56</v>
      </c>
      <c r="C17" s="186"/>
      <c r="D17" s="81" t="s">
        <v>65</v>
      </c>
      <c r="E17" s="109"/>
      <c r="F17" s="109"/>
      <c r="G17" s="109"/>
    </row>
    <row r="18" spans="1:7" ht="12" customHeight="1" x14ac:dyDescent="0.2">
      <c r="A18" s="35"/>
      <c r="B18" s="110"/>
      <c r="C18" s="35"/>
    </row>
    <row r="19" spans="1:7" ht="27" customHeight="1" x14ac:dyDescent="0.2">
      <c r="A19" s="185" t="s">
        <v>53</v>
      </c>
      <c r="B19" s="185"/>
      <c r="C19" s="186"/>
      <c r="D19" s="82" t="s">
        <v>65</v>
      </c>
      <c r="E19" s="108"/>
      <c r="F19" s="108"/>
    </row>
    <row r="20" spans="1:7" ht="12" customHeight="1" x14ac:dyDescent="0.2">
      <c r="E20" s="108"/>
      <c r="G20" s="111"/>
    </row>
    <row r="21" spans="1:7" ht="19" customHeight="1" x14ac:dyDescent="0.2">
      <c r="A21" s="35"/>
      <c r="B21" s="108" t="s">
        <v>10</v>
      </c>
      <c r="C21" s="189"/>
      <c r="D21" s="190"/>
      <c r="E21" s="190"/>
      <c r="F21" s="190"/>
      <c r="G21" s="191"/>
    </row>
    <row r="22" spans="1:7" ht="19" customHeight="1" x14ac:dyDescent="0.2">
      <c r="C22" s="192"/>
      <c r="D22" s="193"/>
      <c r="E22" s="193"/>
      <c r="F22" s="193"/>
      <c r="G22" s="194"/>
    </row>
    <row r="23" spans="1:7" ht="19" customHeight="1" x14ac:dyDescent="0.2">
      <c r="C23" s="192"/>
      <c r="D23" s="193"/>
      <c r="E23" s="193"/>
      <c r="F23" s="193"/>
      <c r="G23" s="194"/>
    </row>
    <row r="24" spans="1:7" ht="17" customHeight="1" x14ac:dyDescent="0.2">
      <c r="C24" s="195"/>
      <c r="D24" s="196"/>
      <c r="E24" s="196"/>
      <c r="F24" s="196"/>
      <c r="G24" s="197"/>
    </row>
    <row r="25" spans="1:7" ht="12" customHeight="1" x14ac:dyDescent="0.2"/>
    <row r="26" spans="1:7" ht="19" customHeight="1" x14ac:dyDescent="0.2">
      <c r="B26" s="106" t="s">
        <v>11</v>
      </c>
      <c r="C26" s="201" t="s">
        <v>66</v>
      </c>
      <c r="D26" s="201"/>
      <c r="E26" s="112"/>
      <c r="F26" s="112"/>
      <c r="G26" s="112"/>
    </row>
    <row r="27" spans="1:7" ht="12" customHeight="1" x14ac:dyDescent="0.2">
      <c r="B27" s="35"/>
    </row>
    <row r="28" spans="1:7" ht="19" customHeight="1" x14ac:dyDescent="0.2">
      <c r="B28" s="106" t="s">
        <v>14</v>
      </c>
      <c r="C28" s="204">
        <f>SUM('BG Partnership Plan'!H62+'BGS Partnership Plan'!H34)</f>
        <v>300</v>
      </c>
      <c r="D28" s="205"/>
      <c r="E28" s="35" t="s">
        <v>15</v>
      </c>
    </row>
    <row r="29" spans="1:7" ht="12" customHeight="1" x14ac:dyDescent="0.2">
      <c r="B29" s="35"/>
    </row>
    <row r="30" spans="1:7" ht="19" customHeight="1" x14ac:dyDescent="0.2">
      <c r="B30" s="207" t="s">
        <v>13</v>
      </c>
      <c r="C30" s="207"/>
      <c r="D30" s="207"/>
      <c r="E30" s="207"/>
      <c r="F30" s="207"/>
    </row>
    <row r="31" spans="1:7" ht="19" customHeight="1" x14ac:dyDescent="0.2">
      <c r="A31" s="113"/>
      <c r="B31" s="202" t="s">
        <v>20</v>
      </c>
      <c r="C31" s="202"/>
      <c r="D31" s="202"/>
      <c r="E31" s="202"/>
      <c r="F31" s="202"/>
      <c r="G31" s="202"/>
    </row>
    <row r="32" spans="1:7" ht="19" customHeight="1" x14ac:dyDescent="0.2">
      <c r="A32" s="113"/>
      <c r="B32" s="202"/>
      <c r="C32" s="202"/>
      <c r="D32" s="202"/>
      <c r="E32" s="202"/>
      <c r="F32" s="202"/>
      <c r="G32" s="202"/>
    </row>
    <row r="33" spans="1:7" ht="23" customHeight="1" x14ac:dyDescent="0.2">
      <c r="B33" s="106" t="s">
        <v>22</v>
      </c>
      <c r="C33" s="203"/>
      <c r="D33" s="203"/>
      <c r="E33" s="203"/>
    </row>
    <row r="34" spans="1:7" ht="23" customHeight="1" x14ac:dyDescent="0.2">
      <c r="B34" s="106" t="s">
        <v>51</v>
      </c>
      <c r="C34" s="203"/>
      <c r="D34" s="203"/>
      <c r="E34" s="203"/>
    </row>
    <row r="35" spans="1:7" ht="23" customHeight="1" x14ac:dyDescent="0.2">
      <c r="B35" s="106" t="s">
        <v>3</v>
      </c>
      <c r="C35" s="206" t="s">
        <v>67</v>
      </c>
      <c r="D35" s="206"/>
      <c r="E35" s="206"/>
    </row>
    <row r="36" spans="1:7" ht="11" customHeight="1" x14ac:dyDescent="0.2"/>
    <row r="37" spans="1:7" ht="19" customHeight="1" x14ac:dyDescent="0.2">
      <c r="A37" s="200" t="s">
        <v>27</v>
      </c>
      <c r="B37" s="200"/>
      <c r="C37" s="200"/>
      <c r="D37" s="200"/>
      <c r="E37" s="200"/>
      <c r="F37" s="200"/>
      <c r="G37" s="200"/>
    </row>
    <row r="38" spans="1:7" ht="21" customHeight="1" x14ac:dyDescent="0.2">
      <c r="A38" s="182" t="s">
        <v>57</v>
      </c>
      <c r="B38" s="183"/>
      <c r="C38" s="183"/>
      <c r="D38" s="183"/>
      <c r="E38" s="183"/>
      <c r="F38" s="183"/>
      <c r="G38" s="183"/>
    </row>
    <row r="39" spans="1:7" ht="21" customHeight="1" x14ac:dyDescent="0.2">
      <c r="A39" s="184"/>
      <c r="B39" s="184"/>
      <c r="C39" s="184"/>
      <c r="D39" s="184"/>
      <c r="E39" s="184"/>
      <c r="F39" s="184"/>
      <c r="G39" s="184"/>
    </row>
    <row r="40" spans="1:7" ht="21" customHeight="1" x14ac:dyDescent="0.2">
      <c r="A40" s="184"/>
      <c r="B40" s="184"/>
      <c r="C40" s="184"/>
      <c r="D40" s="184"/>
      <c r="E40" s="184"/>
      <c r="F40" s="184"/>
      <c r="G40" s="184"/>
    </row>
    <row r="41" spans="1:7" x14ac:dyDescent="0.2">
      <c r="A41" s="113"/>
      <c r="B41" s="113"/>
      <c r="C41" s="113"/>
      <c r="D41" s="113"/>
      <c r="E41" s="113"/>
      <c r="F41" s="113"/>
      <c r="G41" s="113"/>
    </row>
  </sheetData>
  <sheetProtection selectLockedCells="1"/>
  <mergeCells count="23">
    <mergeCell ref="C14:E14"/>
    <mergeCell ref="A37:G37"/>
    <mergeCell ref="C26:D26"/>
    <mergeCell ref="B31:G32"/>
    <mergeCell ref="C33:E33"/>
    <mergeCell ref="C34:E34"/>
    <mergeCell ref="C28:D28"/>
    <mergeCell ref="C35:E35"/>
    <mergeCell ref="B30:F30"/>
    <mergeCell ref="A38:G40"/>
    <mergeCell ref="A19:C19"/>
    <mergeCell ref="B17:C17"/>
    <mergeCell ref="C15:E15"/>
    <mergeCell ref="C21:G24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6">
    <cfRule type="containsText" dxfId="6" priority="5" stopIfTrue="1" operator="containsText" text="(please select)">
      <formula>NOT(ISERROR(SEARCH("(please select)",C26)))</formula>
    </cfRule>
  </conditionalFormatting>
  <conditionalFormatting sqref="C26:D26">
    <cfRule type="expression" dxfId="5" priority="1">
      <formula>"C26"</formula>
    </cfRule>
  </conditionalFormatting>
  <conditionalFormatting sqref="C35:E35">
    <cfRule type="containsText" dxfId="4" priority="6" stopIfTrue="1" operator="containsText" text="(please enter today's date)">
      <formula>NOT(ISERROR(SEARCH("(please enter today's date)",C35)))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6:G26">
    <cfRule type="containsText" dxfId="0" priority="8" operator="containsText" text="(please select)">
      <formula>NOT(ISERROR(SEARCH("(please select)",E26)))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6:D26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0" verticalDpi="0"/>
  <headerFooter>
    <oddHeader>&amp;C&amp;"Calibri (Body),Bold"&amp;16 2025 AGREEMENT TO PARTICIPATE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3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6"/>
  <sheetViews>
    <sheetView workbookViewId="0">
      <selection activeCell="A2" sqref="A2"/>
    </sheetView>
  </sheetViews>
  <sheetFormatPr baseColWidth="10" defaultRowHeight="16" x14ac:dyDescent="0.2"/>
  <cols>
    <col min="1" max="1" width="47.33203125" bestFit="1" customWidth="1"/>
    <col min="2" max="2" width="17.1640625" bestFit="1" customWidth="1"/>
    <col min="3" max="3" width="12.83203125" bestFit="1" customWidth="1"/>
    <col min="4" max="4" width="13.6640625" style="3" bestFit="1" customWidth="1"/>
    <col min="5" max="5" width="12.6640625" style="3" bestFit="1" customWidth="1"/>
    <col min="6" max="6" width="22.83203125" bestFit="1" customWidth="1"/>
    <col min="7" max="7" width="27" bestFit="1" customWidth="1"/>
    <col min="8" max="8" width="19.33203125" customWidth="1"/>
    <col min="9" max="9" width="18.83203125" bestFit="1" customWidth="1"/>
    <col min="10" max="11" width="16.1640625" bestFit="1" customWidth="1"/>
    <col min="12" max="12" width="16.1640625" customWidth="1"/>
    <col min="13" max="13" width="14.1640625" bestFit="1" customWidth="1"/>
    <col min="14" max="14" width="16" customWidth="1"/>
    <col min="15" max="15" width="14.1640625" customWidth="1"/>
    <col min="16" max="16" width="12.83203125" bestFit="1" customWidth="1"/>
    <col min="17" max="17" width="12.83203125" customWidth="1"/>
    <col min="18" max="18" width="19.33203125" bestFit="1" customWidth="1"/>
    <col min="19" max="19" width="14.1640625" bestFit="1" customWidth="1"/>
  </cols>
  <sheetData>
    <row r="1" spans="1:19" s="16" customFormat="1" ht="17" x14ac:dyDescent="0.2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 x14ac:dyDescent="0.2">
      <c r="A2" s="1" t="e">
        <f>IF(B2="","",'BG Partnership Plan'!$B$2)</f>
        <v>#REF!</v>
      </c>
      <c r="B2" s="1" t="e">
        <f>IF(AND('BG Partnership Plan'!#REF!="y",'BG Partnership Plan'!H8&lt;&gt;""),'BG Partnership Plan'!H8,"")</f>
        <v>#REF!</v>
      </c>
      <c r="C2" s="1" t="e">
        <f>IF(AND('BG Partnership Plan'!#REF!="y",'BG Partnership Plan'!M8&lt;&gt;""),'BG Partnership Plan'!M8,"")</f>
        <v>#REF!</v>
      </c>
      <c r="D2" s="73" t="e">
        <f>IF(AND('BG Partnership Plan'!#REF!="y",'BG Partnership Plan'!K8&lt;&gt;""),'BG Partnership Plan'!K8,"")</f>
        <v>#REF!</v>
      </c>
      <c r="E2" s="73" t="e">
        <f>IF(AND('BG Partnership Plan'!#REF!="y",'BG Partnership Plan'!L8&lt;&gt;""),'BG Partnership Plan'!L8,"")</f>
        <v>#REF!</v>
      </c>
      <c r="F2" s="1" t="e">
        <f>IF(AND(B2&lt;&gt;"",Agreement!$D$17&lt;&gt;""),Agreement!$D$17,"")</f>
        <v>#REF!</v>
      </c>
      <c r="G2" s="1" t="e">
        <f>IF(AND(B2&lt;&gt;"",Agreement!$D$19&lt;&gt;""),Agreement!$D$19,"")</f>
        <v>#REF!</v>
      </c>
      <c r="H2" s="1" t="e">
        <f>IF(AND(B2&lt;&gt;"",Agreement!$C$26&lt;&gt;""),Agreement!$C$26,"")</f>
        <v>#REF!</v>
      </c>
      <c r="I2" s="1" t="e">
        <f>IF(AND('BG Partnership Plan'!#REF!="y",'BG Partnership Plan'!I8&lt;&gt;""),'BG Partnership Plan'!I8,"")</f>
        <v>#REF!</v>
      </c>
      <c r="J2" s="1" t="e">
        <f>IF(AND('BG Partnership Plan'!#REF!="y",'BG Partnership Plan'!J8&lt;&gt;""),Agreement!F12,"")</f>
        <v>#REF!</v>
      </c>
      <c r="K2" s="1" t="e">
        <f>IF(AND('BG Partnership Plan'!#REF!="y",'BG Partnership Plan'!J8&lt;&gt;""),'BG Partnership Plan'!J8,IF(AND('BG Partnership Plan'!#REF!="y",'BG Partnership Plan'!J8="",Agreement!C15&lt;&gt;""),Agreement!C15,""))</f>
        <v>#REF!</v>
      </c>
      <c r="M2" s="1" t="e">
        <f>IF(AND(B2&lt;&gt;"",Agreement!$C$12&lt;&gt;""),Agreement!$C$12,"")</f>
        <v>#REF!</v>
      </c>
      <c r="N2" s="1" t="e">
        <f>IF(AND(B2&lt;&gt;"",Agreement!$F$12&lt;&gt;""),Agreement!$F$12,"")</f>
        <v>#REF!</v>
      </c>
      <c r="O2" s="1" t="e">
        <f>IF(AND(B2&lt;&gt;"",Agreement!$C$13&lt;&gt;""),Agreement!$C$13,"")</f>
        <v>#REF!</v>
      </c>
      <c r="P2" s="1" t="e">
        <f>IF(AND(B2&lt;&gt;"",Agreement!$G$13&lt;&gt;""),Agreement!$G$13,"")</f>
        <v>#REF!</v>
      </c>
      <c r="Q2" s="1" t="e">
        <f>IF(AND(B2&lt;&gt;"",Agreement!$C$21&lt;&gt;""),Agreement!$C$21,"")</f>
        <v>#REF!</v>
      </c>
      <c r="R2" s="1" t="e">
        <f>IF(AND(B2&lt;&gt;"",Agreement!$C$14&lt;&gt;""),Agreement!$C$14,"")</f>
        <v>#REF!</v>
      </c>
      <c r="S2" s="1" t="e">
        <f>IF(AND(B2&lt;&gt;"",Agreement!$C$28&lt;&gt;""),Agreement!$C$28,"")</f>
        <v>#REF!</v>
      </c>
    </row>
    <row r="3" spans="1:19" x14ac:dyDescent="0.2">
      <c r="A3" t="e">
        <f>IF(B3="","",'BG Partnership Plan'!$B$2)</f>
        <v>#REF!</v>
      </c>
      <c r="B3" t="e">
        <f>IF(AND('BG Partnership Plan'!#REF!="y",'BG Partnership Plan'!H9&lt;&gt;""),'BG Partnership Plan'!H9,"")</f>
        <v>#REF!</v>
      </c>
      <c r="C3" t="e">
        <f>IF(AND('BG Partnership Plan'!#REF!="y",'BG Partnership Plan'!M9&lt;&gt;""),'BG Partnership Plan'!M9,"")</f>
        <v>#REF!</v>
      </c>
      <c r="D3" s="3" t="e">
        <f>IF(AND('BG Partnership Plan'!#REF!="y",'BG Partnership Plan'!K9&lt;&gt;""),'BG Partnership Plan'!K9,"")</f>
        <v>#REF!</v>
      </c>
      <c r="E3" s="3" t="e">
        <f>IF(AND('BG Partnership Plan'!#REF!="y",'BG Partnership Plan'!L9&lt;&gt;""),'BG Partnership Plan'!L9,"")</f>
        <v>#REF!</v>
      </c>
      <c r="F3" t="e">
        <f>IF(AND(B3&lt;&gt;"",Agreement!$D$17&lt;&gt;""),Agreement!$D$17,"")</f>
        <v>#REF!</v>
      </c>
      <c r="G3" t="e">
        <f>IF(AND(B3&lt;&gt;"",Agreement!$D$19&lt;&gt;""),Agreement!$D$19,"")</f>
        <v>#REF!</v>
      </c>
      <c r="H3" t="e">
        <f>IF(AND(B3&lt;&gt;"",Agreement!$C$26&lt;&gt;""),Agreement!$C$26,"")</f>
        <v>#REF!</v>
      </c>
      <c r="I3" t="e">
        <f>IF(AND('BG Partnership Plan'!#REF!="y",'BG Partnership Plan'!I9&lt;&gt;""),'BG Partnership Plan'!I9,"")</f>
        <v>#REF!</v>
      </c>
      <c r="K3" t="e">
        <f>IF(AND('BG Partnership Plan'!#REF!="y",'BG Partnership Plan'!J9&lt;&gt;""),'BG Partnership Plan'!J9,IF(AND('BG Partnership Plan'!#REF!="y",'BG Partnership Plan'!J9="",Agreement!C15&lt;&gt;""),Agreement!C15,""))</f>
        <v>#REF!</v>
      </c>
      <c r="M3" t="e">
        <f>IF(AND(B3&lt;&gt;"",Agreement!$C$12&lt;&gt;""),Agreement!$C$12,"")</f>
        <v>#REF!</v>
      </c>
      <c r="N3" t="e">
        <f>IF(AND(B3&lt;&gt;"",Agreement!$F$12&lt;&gt;""),Agreement!$F$12,"")</f>
        <v>#REF!</v>
      </c>
      <c r="O3" t="e">
        <f>IF(AND(B3&lt;&gt;"",Agreement!$C$13&lt;&gt;""),Agreement!$C$13,"")</f>
        <v>#REF!</v>
      </c>
      <c r="P3" t="e">
        <f>IF(AND(B3&lt;&gt;"",Agreement!$G$13&lt;&gt;""),Agreement!$G$13,"")</f>
        <v>#REF!</v>
      </c>
      <c r="Q3" t="e">
        <f>IF(AND(B3&lt;&gt;"",Agreement!$C$21&lt;&gt;""),Agreement!$C$21,"")</f>
        <v>#REF!</v>
      </c>
      <c r="R3" t="e">
        <f>IF(AND(B3&lt;&gt;"",Agreement!$C$14&lt;&gt;""),Agreement!$C$14,"")</f>
        <v>#REF!</v>
      </c>
      <c r="S3" t="e">
        <f>IF(AND(B3&lt;&gt;"",Agreement!$C$28&lt;&gt;""),Agreement!$C$28,"")</f>
        <v>#REF!</v>
      </c>
    </row>
    <row r="4" spans="1:19" x14ac:dyDescent="0.2">
      <c r="A4" t="str">
        <f>IF(B4="","",'BG Partnership Plan'!$B$2)</f>
        <v/>
      </c>
      <c r="B4" t="str">
        <f>IF(AND('BG Partnership Plan'!G8="y",'BG Partnership Plan'!H10&lt;&gt;""),'BG Partnership Plan'!H10,"")</f>
        <v/>
      </c>
      <c r="C4" t="str">
        <f>IF(AND('BG Partnership Plan'!G8="y",'BG Partnership Plan'!M10&lt;&gt;""),'BG Partnership Plan'!M10,"")</f>
        <v/>
      </c>
      <c r="D4" s="3" t="str">
        <f>IF(AND('BG Partnership Plan'!G8="y",'BG Partnership Plan'!K10&lt;&gt;""),'BG Partnership Plan'!K10,"")</f>
        <v/>
      </c>
      <c r="E4" s="3" t="str">
        <f>IF(AND('BG Partnership Plan'!G8="y",'BG Partnership Plan'!L10&lt;&gt;""),'BG Partnership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IF(AND(B4&lt;&gt;"",Agreement!$C$26&lt;&gt;""),Agreement!$C$26,"")</f>
        <v/>
      </c>
      <c r="K4" t="str">
        <f>IF(AND('BG Partnership Plan'!G8="y",'BG Partnership Plan'!J10&lt;&gt;""),'BG Partnership Plan'!J10,IF(AND('BG Partnership Plan'!G8="y",'BG Partnership Plan'!J10="",Agreement!C15&lt;&gt;""),Agreement!C15,""))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IF(AND(B4&lt;&gt;"",Agreement!$C$28&lt;&gt;""),Agreement!$C$28,"")</f>
        <v/>
      </c>
    </row>
    <row r="5" spans="1:19" x14ac:dyDescent="0.2">
      <c r="A5" t="e">
        <f>IF(B5="","",'BG Partnership Plan'!$B$2)</f>
        <v>#REF!</v>
      </c>
      <c r="B5" t="e">
        <f>IF(AND('BG Partnership Plan'!#REF!="y",'BG Partnership Plan'!#REF!&lt;&gt;""),'BG Partnership Plan'!#REF!,"")</f>
        <v>#REF!</v>
      </c>
      <c r="C5" t="e">
        <f>IF(AND('BG Partnership Plan'!#REF!="y",'BG Partnership Plan'!#REF!&lt;&gt;""),'BG Partnership Plan'!#REF!,"")</f>
        <v>#REF!</v>
      </c>
      <c r="D5" s="3" t="e">
        <f>IF(AND('BG Partnership Plan'!#REF!="y",'BG Partnership Plan'!#REF!&lt;&gt;""),'BG Partnership Plan'!#REF!,"")</f>
        <v>#REF!</v>
      </c>
      <c r="E5" s="3" t="e">
        <f>IF(AND('BG Partnership Plan'!#REF!="y",'BG Partnership Plan'!#REF!&lt;&gt;""),'BG Partnership Plan'!#REF!,"")</f>
        <v>#REF!</v>
      </c>
      <c r="F5" t="e">
        <f>IF(AND(B5&lt;&gt;"",Agreement!$D$17&lt;&gt;""),Agreement!$D$17,"")</f>
        <v>#REF!</v>
      </c>
      <c r="G5" t="e">
        <f>IF(AND(B5&lt;&gt;"",Agreement!$D$19&lt;&gt;""),Agreement!$D$19,"")</f>
        <v>#REF!</v>
      </c>
      <c r="H5" t="e">
        <f>IF(AND(B5&lt;&gt;"",Agreement!$C$26&lt;&gt;""),Agreement!$C$26,"")</f>
        <v>#REF!</v>
      </c>
      <c r="I5" t="e">
        <f>IF(AND('BG Partnership Plan'!#REF!="y",'BG Partnership Plan'!#REF!&lt;&gt;""),'BG Partnership Plan'!#REF!,"")</f>
        <v>#REF!</v>
      </c>
      <c r="K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" t="e">
        <f>IF(AND(B5&lt;&gt;"",Agreement!$C$12&lt;&gt;""),Agreement!$C$12,"")</f>
        <v>#REF!</v>
      </c>
      <c r="N5" t="e">
        <f>IF(AND(B5&lt;&gt;"",Agreement!$F$12&lt;&gt;""),Agreement!$F$12,"")</f>
        <v>#REF!</v>
      </c>
      <c r="O5" t="e">
        <f>IF(AND(B5&lt;&gt;"",Agreement!$C$13&lt;&gt;""),Agreement!$C$13,"")</f>
        <v>#REF!</v>
      </c>
      <c r="P5" t="e">
        <f>IF(AND(B5&lt;&gt;"",Agreement!$G$13&lt;&gt;""),Agreement!$G$13,"")</f>
        <v>#REF!</v>
      </c>
      <c r="Q5" t="e">
        <f>IF(AND(B5&lt;&gt;"",Agreement!$C$21&lt;&gt;""),Agreement!$C$21,"")</f>
        <v>#REF!</v>
      </c>
      <c r="R5" t="e">
        <f>IF(AND(B5&lt;&gt;"",Agreement!$C$14&lt;&gt;""),Agreement!$C$14,"")</f>
        <v>#REF!</v>
      </c>
      <c r="S5" t="e">
        <f>IF(AND(B5&lt;&gt;"",Agreement!$C$28&lt;&gt;""),Agreement!$C$28,"")</f>
        <v>#REF!</v>
      </c>
    </row>
    <row r="6" spans="1:19" x14ac:dyDescent="0.2">
      <c r="A6" t="e">
        <f>IF(B6="","",'BG Partnership Plan'!$B$2)</f>
        <v>#REF!</v>
      </c>
      <c r="B6" t="e">
        <f>IF(AND('BG Partnership Plan'!#REF!="y",'BG Partnership Plan'!#REF!&lt;&gt;""),'BG Partnership Plan'!#REF!,"")</f>
        <v>#REF!</v>
      </c>
      <c r="C6" t="e">
        <f>IF(AND('BG Partnership Plan'!#REF!="y",'BG Partnership Plan'!#REF!&lt;&gt;""),'BG Partnership Plan'!#REF!,"")</f>
        <v>#REF!</v>
      </c>
      <c r="D6" s="3" t="e">
        <f>IF(AND('BG Partnership Plan'!#REF!="y",'BG Partnership Plan'!#REF!&lt;&gt;""),'BG Partnership Plan'!#REF!,"")</f>
        <v>#REF!</v>
      </c>
      <c r="E6" s="3" t="e">
        <f>IF(AND('BG Partnership Plan'!#REF!="y",'BG Partnership Plan'!#REF!&lt;&gt;""),'BG Partnership Plan'!#REF!,"")</f>
        <v>#REF!</v>
      </c>
      <c r="F6" t="e">
        <f>IF(AND(B6&lt;&gt;"",Agreement!$D$17&lt;&gt;""),Agreement!$D$17,"")</f>
        <v>#REF!</v>
      </c>
      <c r="G6" t="e">
        <f>IF(AND(B6&lt;&gt;"",Agreement!$D$19&lt;&gt;""),Agreement!$D$19,"")</f>
        <v>#REF!</v>
      </c>
      <c r="H6" t="e">
        <f>IF(AND(B6&lt;&gt;"",Agreement!$C$26&lt;&gt;""),Agreement!$C$26,"")</f>
        <v>#REF!</v>
      </c>
      <c r="I6" t="e">
        <f>IF(AND('BG Partnership Plan'!#REF!="y",'BG Partnership Plan'!#REF!&lt;&gt;""),'BG Partnership Plan'!#REF!,"")</f>
        <v>#REF!</v>
      </c>
      <c r="K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" t="e">
        <f>IF(AND(B6&lt;&gt;"",Agreement!$C$12&lt;&gt;""),Agreement!$C$12,"")</f>
        <v>#REF!</v>
      </c>
      <c r="N6" t="e">
        <f>IF(AND(B6&lt;&gt;"",Agreement!$F$12&lt;&gt;""),Agreement!$F$12,"")</f>
        <v>#REF!</v>
      </c>
      <c r="O6" t="e">
        <f>IF(AND(B6&lt;&gt;"",Agreement!$C$13&lt;&gt;""),Agreement!$C$13,"")</f>
        <v>#REF!</v>
      </c>
      <c r="P6" t="e">
        <f>IF(AND(B6&lt;&gt;"",Agreement!$G$13&lt;&gt;""),Agreement!$G$13,"")</f>
        <v>#REF!</v>
      </c>
      <c r="Q6" t="e">
        <f>IF(AND(B6&lt;&gt;"",Agreement!$C$21&lt;&gt;""),Agreement!$C$21,"")</f>
        <v>#REF!</v>
      </c>
      <c r="R6" t="e">
        <f>IF(AND(B6&lt;&gt;"",Agreement!$C$14&lt;&gt;""),Agreement!$C$14,"")</f>
        <v>#REF!</v>
      </c>
      <c r="S6" t="e">
        <f>IF(AND(B6&lt;&gt;"",Agreement!$C$28&lt;&gt;""),Agreement!$C$28,"")</f>
        <v>#REF!</v>
      </c>
    </row>
    <row r="7" spans="1:19" s="1" customFormat="1" x14ac:dyDescent="0.2">
      <c r="A7" s="1" t="str">
        <f>IF(B7="","",'BG Partnership Plan'!$B$2)</f>
        <v/>
      </c>
      <c r="B7" s="1" t="str">
        <f>IF(AND('BG Partnership Plan'!G15="y",'BG Partnership Plan'!H15&lt;&gt;""),'BG Partnership Plan'!H15,"")</f>
        <v/>
      </c>
      <c r="C7" s="1" t="str">
        <f>IF(AND('BG Partnership Plan'!G15="y",'BG Partnership Plan'!M15&lt;&gt;""),'BG Partnership Plan'!M15,"")</f>
        <v/>
      </c>
      <c r="D7" s="73" t="str">
        <f>IF(AND('BG Partnership Plan'!G15="y",'BG Partnership Plan'!K15&lt;&gt;""),'BG Partnership Plan'!K15,"")</f>
        <v/>
      </c>
      <c r="E7" s="73" t="str">
        <f>IF(AND('BG Partnership Plan'!G15="y",'BG Partnership Plan'!L15&lt;&gt;""),'BG Partnership Plan'!L15,"")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IF(AND(B7&lt;&gt;"",Agreement!$C$26&lt;&gt;""),Agreement!$C$26,"")</f>
        <v/>
      </c>
      <c r="I7" s="1" t="str">
        <f>IF(AND('BG Partnership Plan'!G15="y",'BG Partnership Plan'!I15&lt;&gt;""),'BG Partnership Plan'!I15,"")</f>
        <v/>
      </c>
      <c r="K7" s="1" t="str">
        <f>IF(AND('BG Partnership Plan'!G15="y",'BG Partnership Plan'!J15&lt;&gt;""),'BG Partnership Plan'!J15,IF(AND('BG Partnership Plan'!G15="y",'BG Partnership Plan'!J15="",Agreement!C15&lt;&gt;""),Agreement!C15,""))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IF(AND(B7&lt;&gt;"",Agreement!$C$28&lt;&gt;""),Agreement!$C$28,"")</f>
        <v/>
      </c>
    </row>
    <row r="8" spans="1:19" x14ac:dyDescent="0.2">
      <c r="A8" t="str">
        <f>IF(B8="","",'BG Partnership Plan'!$B$2)</f>
        <v/>
      </c>
      <c r="B8" t="str">
        <f>IF(AND('BG Partnership Plan'!G15="y",'BG Partnership Plan'!H16&lt;&gt;""),'BG Partnership Plan'!H16,"")</f>
        <v/>
      </c>
      <c r="C8" t="str">
        <f>IF(AND('BG Partnership Plan'!G15="y",'BG Partnership Plan'!M16&lt;&gt;""),'BG Partnership Plan'!M16,"")</f>
        <v/>
      </c>
      <c r="D8" s="3" t="str">
        <f>IF(AND('BG Partnership Plan'!G15="y",'BG Partnership Plan'!K16&lt;&gt;""),'BG Partnership Plan'!K16,"")</f>
        <v/>
      </c>
      <c r="E8" s="3" t="str">
        <f>IF(AND('BG Partnership Plan'!G15="y",'BG Partnership Plan'!L16&lt;&gt;""),'BG Partnership Plan'!L16,"")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IF(AND(B8&lt;&gt;"",Agreement!$C$26&lt;&gt;""),Agreement!$C$26,"")</f>
        <v/>
      </c>
      <c r="I8" t="str">
        <f>IF(AND('BG Partnership Plan'!G15="y",'BG Partnership Plan'!I16&lt;&gt;""),'BG Partnership Plan'!I16,"")</f>
        <v/>
      </c>
      <c r="K8" t="str">
        <f>IF(AND('BG Partnership Plan'!G15="y",'BG Partnership Plan'!J16&lt;&gt;""),'BG Partnership Plan'!J16,IF(AND('BG Partnership Plan'!G15="y",'BG Partnership Plan'!J16="",Agreement!C15&lt;&gt;""),Agreement!C15,""))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IF(AND(B8&lt;&gt;"",Agreement!$C$28&lt;&gt;""),Agreement!$C$28,"")</f>
        <v/>
      </c>
    </row>
    <row r="9" spans="1:19" x14ac:dyDescent="0.2">
      <c r="A9" t="str">
        <f>IF(B9="","",'BG Partnership Plan'!$B$2)</f>
        <v/>
      </c>
      <c r="B9" t="str">
        <f>IF(AND('BG Partnership Plan'!G15="y",'BG Partnership Plan'!H17&lt;&gt;""),'BG Partnership Plan'!H17,"")</f>
        <v/>
      </c>
      <c r="C9" t="str">
        <f>IF(AND('BG Partnership Plan'!G15="y",'BG Partnership Plan'!M17&lt;&gt;""),'BG Partnership Plan'!M17,"")</f>
        <v/>
      </c>
      <c r="D9" s="3" t="str">
        <f>IF(AND('BG Partnership Plan'!G15="y",'BG Partnership Plan'!K17&lt;&gt;""),'BG Partnership Plan'!K17,"")</f>
        <v/>
      </c>
      <c r="E9" s="3" t="str">
        <f>IF(AND('BG Partnership Plan'!G15="y",'BG Partnership Plan'!L17&lt;&gt;""),'BG Partnership Plan'!L17,"")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IF(AND(B9&lt;&gt;"",Agreement!$C$26&lt;&gt;""),Agreement!$C$26,"")</f>
        <v/>
      </c>
      <c r="I9" t="str">
        <f>IF(AND('BG Partnership Plan'!G15="y",'BG Partnership Plan'!I17&lt;&gt;""),'BG Partnership Plan'!I17,"")</f>
        <v/>
      </c>
      <c r="K9" t="str">
        <f>IF(AND('BG Partnership Plan'!G15="y",'BG Partnership Plan'!J17&lt;&gt;""),'BG Partnership Plan'!J17,IF(AND('BG Partnership Plan'!G15="y",'BG Partnership Plan'!J17="",Agreement!C15&lt;&gt;""),Agreement!C15,""))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IF(AND(B9&lt;&gt;"",Agreement!$C$28&lt;&gt;""),Agreement!$C$28,"")</f>
        <v/>
      </c>
    </row>
    <row r="10" spans="1:19" x14ac:dyDescent="0.2">
      <c r="A10" t="str">
        <f>IF(B10="","",'BG Partnership Plan'!$B$2)</f>
        <v/>
      </c>
      <c r="B10" t="str">
        <f>IF(AND('BG Partnership Plan'!G18="y",'BG Partnership Plan'!H18&lt;&gt;""),'BG Partnership Plan'!H18,"")</f>
        <v/>
      </c>
      <c r="C10" t="str">
        <f>IF(AND('BG Partnership Plan'!G18="y",'BG Partnership Plan'!M18&lt;&gt;""),'BG Partnership Plan'!M18,"")</f>
        <v/>
      </c>
      <c r="D10" s="3" t="str">
        <f>IF(AND('BG Partnership Plan'!G18="y",'BG Partnership Plan'!K18&lt;&gt;""),'BG Partnership Plan'!K18,"")</f>
        <v/>
      </c>
      <c r="E10" s="3" t="str">
        <f>IF(AND('BG Partnership Plan'!G18="y",'BG Partnership Plan'!L18&lt;&gt;""),'BG Partnership Plan'!L18,"")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IF(AND(B10&lt;&gt;"",Agreement!$C$26&lt;&gt;""),Agreement!$C$26,"")</f>
        <v/>
      </c>
      <c r="I10" t="str">
        <f>IF(AND('BG Partnership Plan'!G18="y",'BG Partnership Plan'!I18&lt;&gt;""),'BG Partnership Plan'!I18,"")</f>
        <v/>
      </c>
      <c r="K10" t="str">
        <f>IF(AND('BG Partnership Plan'!G18="y",'BG Partnership Plan'!J18&lt;&gt;""),'BG Partnership Plan'!J18,IF(AND('BG Partnership Plan'!G18="y",'BG Partnership Plan'!J18="",Agreement!C15&lt;&gt;""),Agreement!C15,""))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IF(AND(B10&lt;&gt;"",Agreement!$C$28&lt;&gt;""),Agreement!$C$28,"")</f>
        <v/>
      </c>
    </row>
    <row r="11" spans="1:19" x14ac:dyDescent="0.2">
      <c r="A11" t="str">
        <f>IF(B11="","",'BG Partnership Plan'!$B$2)</f>
        <v/>
      </c>
      <c r="B11" t="str">
        <f>IF(AND('BG Partnership Plan'!G19="y",'BG Partnership Plan'!H19&lt;&gt;""),'BG Partnership Plan'!H19,"")</f>
        <v/>
      </c>
      <c r="C11" t="str">
        <f>IF(AND('BG Partnership Plan'!G19="y",'BG Partnership Plan'!M19&lt;&gt;""),'BG Partnership Plan'!M19,"")</f>
        <v/>
      </c>
      <c r="D11" s="3" t="str">
        <f>IF(AND('BG Partnership Plan'!G19="y",'BG Partnership Plan'!K19&lt;&gt;""),'BG Partnership Plan'!K19,"")</f>
        <v/>
      </c>
      <c r="E11" s="3" t="str">
        <f>IF(AND('BG Partnership Plan'!G19="y",'BG Partnership Plan'!L19&lt;&gt;""),'BG Partnership Plan'!L19,"")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IF(AND(B11&lt;&gt;"",Agreement!$C$26&lt;&gt;""),Agreement!$C$26,"")</f>
        <v/>
      </c>
      <c r="I11" t="str">
        <f>IF(AND('BG Partnership Plan'!G19="y",'BG Partnership Plan'!I19&lt;&gt;""),'BG Partnership Plan'!I19,"")</f>
        <v/>
      </c>
      <c r="K11" t="str">
        <f>IF(AND('BG Partnership Plan'!G19="y",'BG Partnership Plan'!J19&lt;&gt;""),'BG Partnership Plan'!J19,IF(AND('BG Partnership Plan'!G19="y",'BG Partnership Plan'!J19="",Agreement!C15&lt;&gt;""),Agreement!C15,""))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IF(AND(B11&lt;&gt;"",Agreement!$C$28&lt;&gt;""),Agreement!$C$28,"")</f>
        <v/>
      </c>
    </row>
    <row r="12" spans="1:19" x14ac:dyDescent="0.2">
      <c r="A12" t="e">
        <f>IF(B12="","",'BG Partnership Plan'!$B$2)</f>
        <v>#REF!</v>
      </c>
      <c r="B12" t="e">
        <f>IF(AND('BG Partnership Plan'!#REF!="y",'BG Partnership Plan'!#REF!&lt;&gt;""),'BG Partnership Plan'!#REF!,"")</f>
        <v>#REF!</v>
      </c>
      <c r="C12" t="e">
        <f>IF(AND('BG Partnership Plan'!#REF!="y",'BG Partnership Plan'!#REF!&lt;&gt;""),'BG Partnership Plan'!#REF!,"")</f>
        <v>#REF!</v>
      </c>
      <c r="D12" s="3" t="e">
        <f>IF(AND('BG Partnership Plan'!#REF!="y",'BG Partnership Plan'!#REF!&lt;&gt;""),'BG Partnership Plan'!#REF!,"")</f>
        <v>#REF!</v>
      </c>
      <c r="E12" s="3" t="e">
        <f>IF(AND('BG Partnership Plan'!#REF!="y",'BG Partnership Plan'!#REF!&lt;&gt;""),'BG Partnership Plan'!#REF!,"")</f>
        <v>#REF!</v>
      </c>
      <c r="F12" t="e">
        <f>IF(AND(B12&lt;&gt;"",Agreement!$D$17&lt;&gt;""),Agreement!$D$17,"")</f>
        <v>#REF!</v>
      </c>
      <c r="G12" t="e">
        <f>IF(AND(B12&lt;&gt;"",Agreement!$D$19&lt;&gt;""),Agreement!$D$19,"")</f>
        <v>#REF!</v>
      </c>
      <c r="H12" t="e">
        <f>IF(AND(B12&lt;&gt;"",Agreement!$C$26&lt;&gt;""),Agreement!$C$26,"")</f>
        <v>#REF!</v>
      </c>
      <c r="I12" t="e">
        <f>IF(AND('BG Partnership Plan'!#REF!="y",'BG Partnership Plan'!#REF!&lt;&gt;""),'BG Partnership Plan'!#REF!,"")</f>
        <v>#REF!</v>
      </c>
      <c r="K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2" t="e">
        <f>IF(AND(B12&lt;&gt;"",Agreement!$C$12&lt;&gt;""),Agreement!$C$12,"")</f>
        <v>#REF!</v>
      </c>
      <c r="N12" t="e">
        <f>IF(AND(B12&lt;&gt;"",Agreement!$F$12&lt;&gt;""),Agreement!$F$12,"")</f>
        <v>#REF!</v>
      </c>
      <c r="O12" t="e">
        <f>IF(AND(B12&lt;&gt;"",Agreement!$C$13&lt;&gt;""),Agreement!$C$13,"")</f>
        <v>#REF!</v>
      </c>
      <c r="P12" t="e">
        <f>IF(AND(B12&lt;&gt;"",Agreement!$G$13&lt;&gt;""),Agreement!$G$13,"")</f>
        <v>#REF!</v>
      </c>
      <c r="Q12" t="e">
        <f>IF(AND(B12&lt;&gt;"",Agreement!$C$21&lt;&gt;""),Agreement!$C$21,"")</f>
        <v>#REF!</v>
      </c>
      <c r="R12" t="e">
        <f>IF(AND(B12&lt;&gt;"",Agreement!$C$14&lt;&gt;""),Agreement!$C$14,"")</f>
        <v>#REF!</v>
      </c>
      <c r="S12" t="e">
        <f>IF(AND(B12&lt;&gt;"",Agreement!$C$28&lt;&gt;""),Agreement!$C$28,"")</f>
        <v>#REF!</v>
      </c>
    </row>
    <row r="13" spans="1:19" s="1" customFormat="1" x14ac:dyDescent="0.2">
      <c r="A13" s="1" t="str">
        <f>IF(B13="","",'BG Partnership Plan'!$B$2)</f>
        <v/>
      </c>
      <c r="B13" s="1" t="str">
        <f>IF(AND('BG Partnership Plan'!G24="y",'BG Partnership Plan'!H24&lt;&gt;""),'BG Partnership Plan'!H24,"")</f>
        <v/>
      </c>
      <c r="C13" s="1" t="str">
        <f>IF(AND('BG Partnership Plan'!G24="y",'BG Partnership Plan'!M24&lt;&gt;""),'BG Partnership Plan'!M24,"")</f>
        <v/>
      </c>
      <c r="D13" s="73" t="str">
        <f>IF(AND('BG Partnership Plan'!G24="y",'BG Partnership Plan'!K24&lt;&gt;""),'BG Partnership Plan'!K24,"")</f>
        <v/>
      </c>
      <c r="E13" s="73" t="str">
        <f>IF(AND('BG Partnership Plan'!G24="y",'BG Partnership Plan'!L24&lt;&gt;""),'BG Partnership Plan'!L24,"")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IF(AND(B13&lt;&gt;"",Agreement!$C$26&lt;&gt;""),Agreement!$C$26,"")</f>
        <v/>
      </c>
      <c r="I13" s="1" t="str">
        <f>IF(AND('BG Partnership Plan'!G24="y",'BG Partnership Plan'!I24&lt;&gt;""),'BG Partnership Plan'!I24,"")</f>
        <v/>
      </c>
      <c r="K13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IF(AND(B13&lt;&gt;"",Agreement!$C$28&lt;&gt;""),Agreement!$C$28,"")</f>
        <v/>
      </c>
    </row>
    <row r="14" spans="1:19" x14ac:dyDescent="0.2">
      <c r="A14" t="str">
        <f>IF(B14="","",'BG Partnership Plan'!$B$2)</f>
        <v/>
      </c>
      <c r="B14" t="str">
        <f>IF(AND('BG Partnership Plan'!G24="y",'BG Partnership Plan'!H25&lt;&gt;""),'BG Partnership Plan'!H25,"")</f>
        <v/>
      </c>
      <c r="C14" t="str">
        <f>IF(AND('BG Partnership Plan'!G24="y",'BG Partnership Plan'!M25&lt;&gt;""),'BG Partnership Plan'!M25,"")</f>
        <v/>
      </c>
      <c r="D14" s="3" t="str">
        <f>IF(AND('BG Partnership Plan'!G24="y",'BG Partnership Plan'!K25&lt;&gt;""),'BG Partnership Plan'!K25,"")</f>
        <v/>
      </c>
      <c r="E14" s="3" t="str">
        <f>IF(AND('BG Partnership Plan'!G24="y",'BG Partnership Plan'!L25&lt;&gt;""),'BG Partnership Plan'!L25,"")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IF(AND(B14&lt;&gt;"",Agreement!$C$26&lt;&gt;""),Agreement!$C$26,"")</f>
        <v/>
      </c>
      <c r="I14" t="str">
        <f>IF(AND('BG Partnership Plan'!G24="y",'BG Partnership Plan'!I25&lt;&gt;""),'BG Partnership Plan'!I25,"")</f>
        <v/>
      </c>
      <c r="K14" t="str">
        <f>IF(AND('BG Partnership Plan'!G24="y",'BG Partnership Plan'!J25&lt;&gt;""),'BG Partnership Plan'!J25,IF(AND('BG Partnership Plan'!G24="y",'BG Partnership Plan'!J25="",Agreement!C15&lt;&gt;""),Agreement!C15,""))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IF(AND(B14&lt;&gt;"",Agreement!$C$28&lt;&gt;""),Agreement!$C$28,"")</f>
        <v/>
      </c>
    </row>
    <row r="15" spans="1:19" x14ac:dyDescent="0.2">
      <c r="A15" t="str">
        <f>IF(B15="","",'BG Partnership Plan'!$B$2)</f>
        <v/>
      </c>
      <c r="B15" t="str">
        <f>IF(AND('BG Partnership Plan'!G24="y",'BG Partnership Plan'!H26&lt;&gt;""),'BG Partnership Plan'!H26,"")</f>
        <v/>
      </c>
      <c r="C15" t="str">
        <f>IF(AND('BG Partnership Plan'!G24="y",'BG Partnership Plan'!M26&lt;&gt;""),'BG Partnership Plan'!M26,"")</f>
        <v/>
      </c>
      <c r="D15" s="3" t="str">
        <f>IF(AND('BG Partnership Plan'!G24="y",'BG Partnership Plan'!K26&lt;&gt;""),'BG Partnership Plan'!K26,"")</f>
        <v/>
      </c>
      <c r="E15" s="3" t="str">
        <f>IF(AND('BG Partnership Plan'!G24="y",'BG Partnership Plan'!L26&lt;&gt;""),'BG Partnership Plan'!L26,"")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IF(AND(B15&lt;&gt;"",Agreement!$C$26&lt;&gt;""),Agreement!$C$26,"")</f>
        <v/>
      </c>
      <c r="I15" t="str">
        <f>IF(AND('BG Partnership Plan'!G24="y",'BG Partnership Plan'!I26&lt;&gt;""),'BG Partnership Plan'!I26,"")</f>
        <v/>
      </c>
      <c r="K15" t="str">
        <f>IF(AND('BG Partnership Plan'!G24="y",'BG Partnership Plan'!J26&lt;&gt;""),'BG Partnership Plan'!J26,IF(AND('BG Partnership Plan'!G24="y",'BG Partnership Plan'!J26="",Agreement!C15&lt;&gt;""),Agreement!C15,""))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IF(AND(B15&lt;&gt;"",Agreement!$C$28&lt;&gt;""),Agreement!$C$28,"")</f>
        <v/>
      </c>
    </row>
    <row r="16" spans="1:19" x14ac:dyDescent="0.2">
      <c r="A16" t="str">
        <f>IF(B16="","",'BG Partnership Plan'!$B$2)</f>
        <v/>
      </c>
      <c r="B16" t="str">
        <f>IF(AND('BG Partnership Plan'!G24="y",'BG Partnership Plan'!H27&lt;&gt;""),'BG Partnership Plan'!H27,"")</f>
        <v/>
      </c>
      <c r="C16" t="str">
        <f>IF(AND('BG Partnership Plan'!G24="y",'BG Partnership Plan'!M27&lt;&gt;""),'BG Partnership Plan'!M27,"")</f>
        <v/>
      </c>
      <c r="D16" s="3" t="str">
        <f>IF(AND('BG Partnership Plan'!G24="y",'BG Partnership Plan'!K27&lt;&gt;""),'BG Partnership Plan'!K27,"")</f>
        <v/>
      </c>
      <c r="E16" s="3" t="str">
        <f>IF(AND('BG Partnership Plan'!G24="y",'BG Partnership Plan'!L27&lt;&gt;""),'BG Partnership Plan'!L27,"")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IF(AND(B16&lt;&gt;"",Agreement!$C$26&lt;&gt;""),Agreement!$C$26,"")</f>
        <v/>
      </c>
      <c r="I16" t="str">
        <f>IF(AND('BG Partnership Plan'!G24="y",'BG Partnership Plan'!I27&lt;&gt;""),'BG Partnership Plan'!I27,"")</f>
        <v/>
      </c>
      <c r="K16" t="str">
        <f>IF(AND('BG Partnership Plan'!G24="y",'BG Partnership Plan'!J27&lt;&gt;""),'BG Partnership Plan'!J27,IF(AND('BG Partnership Plan'!G24="y",'BG Partnership Plan'!J27="",Agreement!C15&lt;&gt;""),Agreement!C15,""))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IF(AND(B16&lt;&gt;"",Agreement!$C$28&lt;&gt;""),Agreement!$C$28,"")</f>
        <v/>
      </c>
    </row>
    <row r="17" spans="1:19" x14ac:dyDescent="0.2">
      <c r="A17" t="str">
        <f>IF(B17="","",'BG Partnership Plan'!$B$2)</f>
        <v/>
      </c>
      <c r="B17" t="str">
        <f>IF(AND('BG Partnership Plan'!G24="y",'BG Partnership Plan'!H28&lt;&gt;""),'BG Partnership Plan'!H28,"")</f>
        <v/>
      </c>
      <c r="C17" t="str">
        <f>IF(AND('BG Partnership Plan'!G24="y",'BG Partnership Plan'!M28&lt;&gt;""),'BG Partnership Plan'!M28,"")</f>
        <v/>
      </c>
      <c r="D17" s="3" t="str">
        <f>IF(AND('BG Partnership Plan'!G24="y",'BG Partnership Plan'!K28&lt;&gt;""),'BG Partnership Plan'!K28,"")</f>
        <v/>
      </c>
      <c r="E17" s="3" t="str">
        <f>IF(AND('BG Partnership Plan'!G24="y",'BG Partnership Plan'!L28&lt;&gt;""),'BG Partnership Plan'!L28,"")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IF(AND(B17&lt;&gt;"",Agreement!$C$26&lt;&gt;""),Agreement!$C$26,"")</f>
        <v/>
      </c>
      <c r="I17" t="str">
        <f>IF(AND('BG Partnership Plan'!G24="y",'BG Partnership Plan'!I28&lt;&gt;""),'BG Partnership Plan'!I28,"")</f>
        <v/>
      </c>
      <c r="K17" t="str">
        <f>IF(AND('BG Partnership Plan'!G24="y",'BG Partnership Plan'!J28&lt;&gt;""),'BG Partnership Plan'!J28,IF(AND('BG Partnership Plan'!G24="y",'BG Partnership Plan'!J28="",Agreement!C15&lt;&gt;""),Agreement!C15,""))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IF(AND(B17&lt;&gt;"",Agreement!$C$28&lt;&gt;""),Agreement!$C$28,"")</f>
        <v/>
      </c>
    </row>
    <row r="18" spans="1:19" x14ac:dyDescent="0.2">
      <c r="A18" t="str">
        <f>IF(B18="","",'BG Partnership Plan'!$B$2)</f>
        <v/>
      </c>
      <c r="B18" t="str">
        <f>IF(AND('BG Partnership Plan'!G24="y",'BG Partnership Plan'!H29&lt;&gt;""),'BG Partnership Plan'!H29,"")</f>
        <v/>
      </c>
      <c r="C18" t="str">
        <f>IF(AND('BG Partnership Plan'!G24="y",'BG Partnership Plan'!M29&lt;&gt;""),'BG Partnership Plan'!M29,"")</f>
        <v/>
      </c>
      <c r="D18" s="3" t="str">
        <f>IF(AND('BG Partnership Plan'!G24="y",'BG Partnership Plan'!K29&lt;&gt;""),'BG Partnership Plan'!K29,"")</f>
        <v/>
      </c>
      <c r="E18" s="3" t="str">
        <f>IF(AND('BG Partnership Plan'!G24="y",'BG Partnership Plan'!L29&lt;&gt;""),'BG Partnership Plan'!L29,"")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IF(AND(B18&lt;&gt;"",Agreement!$C$26&lt;&gt;""),Agreement!$C$26,"")</f>
        <v/>
      </c>
      <c r="I18" t="str">
        <f>IF(AND('BG Partnership Plan'!G24="y",'BG Partnership Plan'!I29&lt;&gt;""),'BG Partnership Plan'!I29,"")</f>
        <v/>
      </c>
      <c r="K18" t="str">
        <f>IF(AND('BG Partnership Plan'!G24="y",'BG Partnership Plan'!J29&lt;&gt;""),'BG Partnership Plan'!J29,IF(AND('BG Partnership Plan'!G24="y",'BG Partnership Plan'!J29="",Agreement!C15&lt;&gt;""),Agreement!C15,""))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IF(AND(B18&lt;&gt;"",Agreement!$C$28&lt;&gt;""),Agreement!$C$28,"")</f>
        <v/>
      </c>
    </row>
    <row r="19" spans="1:19" x14ac:dyDescent="0.2">
      <c r="A19" t="str">
        <f>IF(B19="","",'BG Partnership Plan'!$B$2)</f>
        <v/>
      </c>
      <c r="B19" t="str">
        <f>IF(AND('BG Partnership Plan'!G30="y",'BG Partnership Plan'!H30&lt;&gt;""),'BG Partnership Plan'!H30,"")</f>
        <v/>
      </c>
      <c r="C19" t="str">
        <f>IF(AND('BG Partnership Plan'!G30="y",'BG Partnership Plan'!M30&lt;&gt;""),'BG Partnership Plan'!M30,"")</f>
        <v/>
      </c>
      <c r="D19" s="3" t="str">
        <f>IF(AND('BG Partnership Plan'!G30="y",'BG Partnership Plan'!K30&lt;&gt;""),'BG Partnership Plan'!K30,"")</f>
        <v/>
      </c>
      <c r="E19" s="3" t="str">
        <f>IF(AND('BG Partnership Plan'!G30="y",'BG Partnership Plan'!L30&lt;&gt;""),'BG Partnership Plan'!L30,"")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IF(AND(B19&lt;&gt;"",Agreement!$C$26&lt;&gt;""),Agreement!$C$26,"")</f>
        <v/>
      </c>
      <c r="I19" t="str">
        <f>IF(AND('BG Partnership Plan'!G30="y",'BG Partnership Plan'!I30&lt;&gt;""),'BG Partnership Plan'!I30,"")</f>
        <v/>
      </c>
      <c r="K19" t="str">
        <f>IF(AND('BG Partnership Plan'!G30="y",'BG Partnership Plan'!J30&lt;&gt;""),'BG Partnership Plan'!J30,IF(AND('BG Partnership Plan'!G30="y",'BG Partnership Plan'!J30="",Agreement!C15&lt;&gt;""),Agreement!C15,""))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IF(AND(B19&lt;&gt;"",Agreement!$C$28&lt;&gt;""),Agreement!$C$28,"")</f>
        <v/>
      </c>
    </row>
    <row r="20" spans="1:19" x14ac:dyDescent="0.2">
      <c r="A20" t="str">
        <f>IF(B20="","",'BG Partnership Plan'!$B$2)</f>
        <v/>
      </c>
      <c r="B20" t="str">
        <f>IF(AND('BG Partnership Plan'!G31="y",'BG Partnership Plan'!H31&lt;&gt;""),'BG Partnership Plan'!H31,"")</f>
        <v/>
      </c>
      <c r="C20" t="str">
        <f>IF(AND('BG Partnership Plan'!G31="y",'BG Partnership Plan'!M31&lt;&gt;""),'BG Partnership Plan'!M31,"")</f>
        <v/>
      </c>
      <c r="D20" s="3" t="str">
        <f>IF(AND('BG Partnership Plan'!G31="y",'BG Partnership Plan'!K31&lt;&gt;""),'BG Partnership Plan'!K31,"")</f>
        <v/>
      </c>
      <c r="E20" s="3" t="str">
        <f>IF(AND('BG Partnership Plan'!G31="y",'BG Partnership Plan'!L31&lt;&gt;""),'BG Partnership Plan'!L31,"")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IF(AND(B20&lt;&gt;"",Agreement!$C$26&lt;&gt;""),Agreement!$C$26,"")</f>
        <v/>
      </c>
      <c r="I20" t="str">
        <f>IF(AND('BG Partnership Plan'!G31="y",'BG Partnership Plan'!I31&lt;&gt;""),'BG Partnership Plan'!I31,"")</f>
        <v/>
      </c>
      <c r="K20" t="str">
        <f>IF(AND('BG Partnership Plan'!G31="y",'BG Partnership Plan'!J31&lt;&gt;""),'BG Partnership Plan'!J31,IF(AND('BG Partnership Plan'!G31="y",'BG Partnership Plan'!J31="",Agreement!C15&lt;&gt;""),Agreement!C15,""))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IF(AND(B20&lt;&gt;"",Agreement!$C$28&lt;&gt;""),Agreement!$C$28,"")</f>
        <v/>
      </c>
    </row>
    <row r="21" spans="1:19" x14ac:dyDescent="0.2">
      <c r="A21" t="e">
        <f>IF(B21="","",'BG Partnership Plan'!$B$2)</f>
        <v>#REF!</v>
      </c>
      <c r="B21" t="e">
        <f>IF(AND('BG Partnership Plan'!#REF!="y",'BG Partnership Plan'!#REF!&lt;&gt;""),'BG Partnership Plan'!#REF!,"")</f>
        <v>#REF!</v>
      </c>
      <c r="C21" t="e">
        <f>IF(AND('BG Partnership Plan'!#REF!="y",'BG Partnership Plan'!#REF!&lt;&gt;""),'BG Partnership Plan'!#REF!,"")</f>
        <v>#REF!</v>
      </c>
      <c r="D21" s="3" t="e">
        <f>IF(AND('BG Partnership Plan'!#REF!="y",'BG Partnership Plan'!#REF!&lt;&gt;""),'BG Partnership Plan'!#REF!,"")</f>
        <v>#REF!</v>
      </c>
      <c r="E21" s="3" t="e">
        <f>IF(AND('BG Partnership Plan'!#REF!="y",'BG Partnership Plan'!#REF!&lt;&gt;""),'BG Partnership Plan'!#REF!,"")</f>
        <v>#REF!</v>
      </c>
      <c r="F21" t="e">
        <f>IF(AND(B21&lt;&gt;"",Agreement!$D$17&lt;&gt;""),Agreement!$D$17,"")</f>
        <v>#REF!</v>
      </c>
      <c r="G21" t="e">
        <f>IF(AND(B21&lt;&gt;"",Agreement!$D$19&lt;&gt;""),Agreement!$D$19,"")</f>
        <v>#REF!</v>
      </c>
      <c r="H21" t="e">
        <f>IF(AND(B21&lt;&gt;"",Agreement!$C$26&lt;&gt;""),Agreement!$C$26,"")</f>
        <v>#REF!</v>
      </c>
      <c r="I21" t="e">
        <f>IF(AND('BG Partnership Plan'!#REF!="y",'BG Partnership Plan'!#REF!&lt;&gt;""),'BG Partnership Plan'!#REF!,"")</f>
        <v>#REF!</v>
      </c>
      <c r="K2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1" t="e">
        <f>IF(AND(B21&lt;&gt;"",Agreement!$C$12&lt;&gt;""),Agreement!$C$12,"")</f>
        <v>#REF!</v>
      </c>
      <c r="N21" t="e">
        <f>IF(AND(B21&lt;&gt;"",Agreement!$F$12&lt;&gt;""),Agreement!$F$12,"")</f>
        <v>#REF!</v>
      </c>
      <c r="O21" t="e">
        <f>IF(AND(B21&lt;&gt;"",Agreement!$C$13&lt;&gt;""),Agreement!$C$13,"")</f>
        <v>#REF!</v>
      </c>
      <c r="P21" t="e">
        <f>IF(AND(B21&lt;&gt;"",Agreement!$G$13&lt;&gt;""),Agreement!$G$13,"")</f>
        <v>#REF!</v>
      </c>
      <c r="Q21" t="e">
        <f>IF(AND(B21&lt;&gt;"",Agreement!$C$21&lt;&gt;""),Agreement!$C$21,"")</f>
        <v>#REF!</v>
      </c>
      <c r="R21" t="e">
        <f>IF(AND(B21&lt;&gt;"",Agreement!$C$14&lt;&gt;""),Agreement!$C$14,"")</f>
        <v>#REF!</v>
      </c>
      <c r="S21" t="e">
        <f>IF(AND(B21&lt;&gt;"",Agreement!$C$28&lt;&gt;""),Agreement!$C$28,"")</f>
        <v>#REF!</v>
      </c>
    </row>
    <row r="22" spans="1:19" s="1" customFormat="1" x14ac:dyDescent="0.2">
      <c r="A22" s="1" t="str">
        <f>IF(B22="","",'BG Partnership Plan'!$B$2)</f>
        <v/>
      </c>
      <c r="B22" s="1" t="str">
        <f>IF(AND('BG Partnership Plan'!G38="y",'BG Partnership Plan'!H38&lt;&gt;""),'BG Partnership Plan'!H38,"")</f>
        <v/>
      </c>
      <c r="C22" s="1" t="str">
        <f>IF(AND('BG Partnership Plan'!G38="y",'BG Partnership Plan'!M38&lt;&gt;""),'BG Partnership Plan'!M38,"")</f>
        <v/>
      </c>
      <c r="D22" s="73" t="str">
        <f>IF(AND('BG Partnership Plan'!G38="y",'BG Partnership Plan'!K38&lt;&gt;""),'BG Partnership Plan'!K38,"")</f>
        <v/>
      </c>
      <c r="E22" s="73" t="str">
        <f>IF(AND('BG Partnership Plan'!G38="y",'BG Partnership Plan'!L38&lt;&gt;""),'BG Partnership Plan'!L38,"")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IF(AND(B22&lt;&gt;"",Agreement!$C$26&lt;&gt;""),Agreement!$C$26,"")</f>
        <v/>
      </c>
      <c r="I22" s="1" t="str">
        <f>IF(AND('BG Partnership Plan'!G38="y",'BG Partnership Plan'!I38&lt;&gt;""),'BG Partnership Plan'!I38,"")</f>
        <v/>
      </c>
      <c r="K22" s="1" t="str">
        <f>IF(AND('BG Partnership Plan'!G38="y",'BG Partnership Plan'!J38&lt;&gt;""),'BG Partnership Plan'!J38,IF(AND('BG Partnership Plan'!G38="y",'BG Partnership Plan'!J38="",Agreement!C15&lt;&gt;""),Agreement!C15,""))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IF(AND(B22&lt;&gt;"",Agreement!$C$28&lt;&gt;""),Agreement!$C$28,"")</f>
        <v/>
      </c>
    </row>
    <row r="23" spans="1:19" x14ac:dyDescent="0.2">
      <c r="A23" t="str">
        <f>IF(B23="","",'BG Partnership Plan'!$B$2)</f>
        <v/>
      </c>
      <c r="B23" t="str">
        <f>IF(AND('BG Partnership Plan'!G42="y",'BG Partnership Plan'!H42&lt;&gt;""),'BG Partnership Plan'!H42,"")</f>
        <v/>
      </c>
      <c r="C23" t="str">
        <f>IF(AND('BG Partnership Plan'!G42="y",'BG Partnership Plan'!M42&lt;&gt;""),'BG Partnership Plan'!M42,"")</f>
        <v/>
      </c>
      <c r="D23" s="3" t="str">
        <f>IF(AND('BG Partnership Plan'!G42="y",'BG Partnership Plan'!K42&lt;&gt;""),'BG Partnership Plan'!K42,"")</f>
        <v/>
      </c>
      <c r="E23" s="3" t="str">
        <f>IF(AND('BG Partnership Plan'!G42="y",'BG Partnership Plan'!L42&lt;&gt;""),'BG Partnership Plan'!L42,"")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IF(AND(B23&lt;&gt;"",Agreement!$C$26&lt;&gt;""),Agreement!$C$26,"")</f>
        <v/>
      </c>
      <c r="I23" t="str">
        <f>IF(AND('BG Partnership Plan'!G42="y",'BG Partnership Plan'!I42&lt;&gt;""),'BG Partnership Plan'!I42,"")</f>
        <v/>
      </c>
      <c r="K23" t="str">
        <f>IF(AND('BG Partnership Plan'!G42="y",'BG Partnership Plan'!J42&lt;&gt;""),'BG Partnership Plan'!J42,IF(AND('BG Partnership Plan'!G42="y",'BG Partnership Plan'!J42="",Agreement!C15&lt;&gt;""),Agreement!C15,""))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IF(AND(B23&lt;&gt;"",Agreement!$C$28&lt;&gt;""),Agreement!$C$28,"")</f>
        <v/>
      </c>
    </row>
    <row r="24" spans="1:19" x14ac:dyDescent="0.2">
      <c r="A24" t="str">
        <f>IF(B24="","",'BG Partnership Plan'!$B$2)</f>
        <v/>
      </c>
      <c r="B24" t="str">
        <f>IF(AND('BG Partnership Plan'!G43="y",'BG Partnership Plan'!H43&lt;&gt;""),'BG Partnership Plan'!H43,"")</f>
        <v/>
      </c>
      <c r="C24" t="str">
        <f>IF(AND('BG Partnership Plan'!G43="y",'BG Partnership Plan'!M43&lt;&gt;""),'BG Partnership Plan'!M43,"")</f>
        <v/>
      </c>
      <c r="D24" s="3" t="str">
        <f>IF(AND('BG Partnership Plan'!G43="y",'BG Partnership Plan'!K43&lt;&gt;""),'BG Partnership Plan'!K43,"")</f>
        <v/>
      </c>
      <c r="E24" s="3" t="str">
        <f>IF(AND('BG Partnership Plan'!G43="y",'BG Partnership Plan'!L43&lt;&gt;""),'BG Partnership Plan'!L43,"")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IF(AND(B24&lt;&gt;"",Agreement!$C$26&lt;&gt;""),Agreement!$C$26,"")</f>
        <v/>
      </c>
      <c r="I24" t="str">
        <f>IF(AND('BG Partnership Plan'!G43="y",'BG Partnership Plan'!I43&lt;&gt;""),'BG Partnership Plan'!I43,"")</f>
        <v/>
      </c>
      <c r="K24" t="str">
        <f>IF(AND('BG Partnership Plan'!G43="y",'BG Partnership Plan'!J43&lt;&gt;""),'BG Partnership Plan'!J43,IF(AND('BG Partnership Plan'!G43="y",'BG Partnership Plan'!J43="",Agreement!C15&lt;&gt;""),Agreement!C15,""))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IF(AND(B24&lt;&gt;"",Agreement!$C$28&lt;&gt;""),Agreement!$C$28,"")</f>
        <v/>
      </c>
    </row>
    <row r="25" spans="1:19" x14ac:dyDescent="0.2">
      <c r="A25" t="str">
        <f>IF(B25="","",'BG Partnership Plan'!$B$2)</f>
        <v/>
      </c>
      <c r="B25" t="str">
        <f>IF(AND('BG Partnership Plan'!G44="y",'BG Partnership Plan'!H44&lt;&gt;""),'BG Partnership Plan'!H44,"")</f>
        <v/>
      </c>
      <c r="C25" t="str">
        <f>IF(AND('BG Partnership Plan'!G44="y",'BG Partnership Plan'!M44&lt;&gt;""),'BG Partnership Plan'!M44,"")</f>
        <v/>
      </c>
      <c r="D25" s="3" t="str">
        <f>IF(AND('BG Partnership Plan'!G44="y",'BG Partnership Plan'!K44&lt;&gt;""),'BG Partnership Plan'!K44,"")</f>
        <v/>
      </c>
      <c r="E25" s="3" t="str">
        <f>IF(AND('BG Partnership Plan'!G44="y",'BG Partnership Plan'!L44&lt;&gt;""),'BG Partnership Plan'!L44,"")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IF(AND(B25&lt;&gt;"",Agreement!$C$26&lt;&gt;""),Agreement!$C$26,"")</f>
        <v/>
      </c>
      <c r="I25" t="str">
        <f>IF(AND('BG Partnership Plan'!G44="y",'BG Partnership Plan'!I44&lt;&gt;""),'BG Partnership Plan'!I44,"")</f>
        <v/>
      </c>
      <c r="K25" t="str">
        <f>IF(AND('BG Partnership Plan'!G44="y",'BG Partnership Plan'!J44&lt;&gt;""),'BG Partnership Plan'!J44,IF(AND('BG Partnership Plan'!G44="y",'BG Partnership Plan'!J44="",Agreement!C15&lt;&gt;""),Agreement!C15,""))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IF(AND(B25&lt;&gt;"",Agreement!$C$28&lt;&gt;""),Agreement!$C$28,"")</f>
        <v/>
      </c>
    </row>
    <row r="26" spans="1:19" x14ac:dyDescent="0.2">
      <c r="A26" t="str">
        <f>IF(B26="","",'BG Partnership Plan'!$B$2)</f>
        <v/>
      </c>
      <c r="B26" t="str">
        <f>IF(AND('BG Partnership Plan'!G45="y",'BG Partnership Plan'!H45&lt;&gt;""),'BG Partnership Plan'!H45,"")</f>
        <v/>
      </c>
      <c r="C26" t="str">
        <f>IF(AND('BG Partnership Plan'!G45="y",'BG Partnership Plan'!M45&lt;&gt;""),'BG Partnership Plan'!M45,"")</f>
        <v/>
      </c>
      <c r="D26" s="3" t="str">
        <f>IF(AND('BG Partnership Plan'!G45="y",'BG Partnership Plan'!K45&lt;&gt;""),'BG Partnership Plan'!K45,"")</f>
        <v/>
      </c>
      <c r="E26" s="3" t="str">
        <f>IF(AND('BG Partnership Plan'!G45="y",'BG Partnership Plan'!L45&lt;&gt;""),'BG Partnership Plan'!L45,"")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IF(AND(B26&lt;&gt;"",Agreement!$C$26&lt;&gt;""),Agreement!$C$26,"")</f>
        <v/>
      </c>
      <c r="I26" t="str">
        <f>IF(AND('BG Partnership Plan'!G45="y",'BG Partnership Plan'!I45&lt;&gt;""),'BG Partnership Plan'!I45,"")</f>
        <v/>
      </c>
      <c r="K26" t="str">
        <f>IF(AND('BG Partnership Plan'!G45="y",'BG Partnership Plan'!J45&lt;&gt;""),'BG Partnership Plan'!J45,IF(AND('BG Partnership Plan'!G45="y",'BG Partnership Plan'!J45="",Agreement!C15&lt;&gt;""),Agreement!C15,""))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IF(AND(B26&lt;&gt;"",Agreement!$C$28&lt;&gt;""),Agreement!$C$28,"")</f>
        <v/>
      </c>
    </row>
    <row r="27" spans="1:19" x14ac:dyDescent="0.2">
      <c r="A27" t="str">
        <f>IF(B27="","",'BG Partnership Plan'!$B$2)</f>
        <v/>
      </c>
      <c r="B27" t="str">
        <f>IF(AND('BG Partnership Plan'!G46="y",'BG Partnership Plan'!H46&lt;&gt;""),'BG Partnership Plan'!H46,"")</f>
        <v/>
      </c>
      <c r="C27" t="str">
        <f>IF(AND('BG Partnership Plan'!G46="y",'BG Partnership Plan'!M46&lt;&gt;""),'BG Partnership Plan'!M46,"")</f>
        <v/>
      </c>
      <c r="D27" s="3" t="str">
        <f>IF(AND('BG Partnership Plan'!G46="y",'BG Partnership Plan'!K46&lt;&gt;""),'BG Partnership Plan'!K46,"")</f>
        <v/>
      </c>
      <c r="E27" s="3" t="str">
        <f>IF(AND('BG Partnership Plan'!G46="y",'BG Partnership Plan'!L46&lt;&gt;""),'BG Partnership Plan'!L46,"")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IF(AND(B27&lt;&gt;"",Agreement!$C$26&lt;&gt;""),Agreement!$C$26,"")</f>
        <v/>
      </c>
      <c r="I27" t="str">
        <f>IF(AND('BG Partnership Plan'!G46="y",'BG Partnership Plan'!I46&lt;&gt;""),'BG Partnership Plan'!I46,"")</f>
        <v/>
      </c>
      <c r="K27" t="str">
        <f>IF(AND('BG Partnership Plan'!G46="y",'BG Partnership Plan'!J46&lt;&gt;""),'BG Partnership Plan'!J46,IF(AND('BG Partnership Plan'!G46="y",'BG Partnership Plan'!J46="",Agreement!C15&lt;&gt;""),Agreement!C15,""))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IF(AND(B27&lt;&gt;"",Agreement!$C$28&lt;&gt;""),Agreement!$C$28,"")</f>
        <v/>
      </c>
    </row>
    <row r="28" spans="1:19" x14ac:dyDescent="0.2">
      <c r="A28" t="e">
        <f>IF(B28="","",'BG Partnership Plan'!$B$2)</f>
        <v>#REF!</v>
      </c>
      <c r="B28" t="e">
        <f>IF(AND('BG Partnership Plan'!#REF!="y",'BG Partnership Plan'!#REF!&lt;&gt;""),'BG Partnership Plan'!#REF!,"")</f>
        <v>#REF!</v>
      </c>
      <c r="C28" t="e">
        <f>IF(AND('BG Partnership Plan'!#REF!="y",'BG Partnership Plan'!#REF!&lt;&gt;""),'BG Partnership Plan'!#REF!,"")</f>
        <v>#REF!</v>
      </c>
      <c r="D28" s="3" t="e">
        <f>IF(AND('BG Partnership Plan'!#REF!="y",'BG Partnership Plan'!#REF!&lt;&gt;""),'BG Partnership Plan'!#REF!,"")</f>
        <v>#REF!</v>
      </c>
      <c r="E28" s="3" t="e">
        <f>IF(AND('BG Partnership Plan'!#REF!="y",'BG Partnership Plan'!#REF!&lt;&gt;""),'BG Partnership Plan'!#REF!,"")</f>
        <v>#REF!</v>
      </c>
      <c r="F28" t="e">
        <f>IF(AND(B28&lt;&gt;"",Agreement!$D$17&lt;&gt;""),Agreement!$D$17,"")</f>
        <v>#REF!</v>
      </c>
      <c r="G28" t="e">
        <f>IF(AND(B28&lt;&gt;"",Agreement!$D$19&lt;&gt;""),Agreement!$D$19,"")</f>
        <v>#REF!</v>
      </c>
      <c r="H28" t="e">
        <f>IF(AND(B28&lt;&gt;"",Agreement!$C$26&lt;&gt;""),Agreement!$C$26,"")</f>
        <v>#REF!</v>
      </c>
      <c r="I28" t="e">
        <f>IF(AND('BG Partnership Plan'!#REF!="y",'BG Partnership Plan'!#REF!&lt;&gt;""),'BG Partnership Plan'!#REF!,"")</f>
        <v>#REF!</v>
      </c>
      <c r="K28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8" t="e">
        <f>IF(AND(B28&lt;&gt;"",Agreement!$C$12&lt;&gt;""),Agreement!$C$12,"")</f>
        <v>#REF!</v>
      </c>
      <c r="N28" t="e">
        <f>IF(AND(B28&lt;&gt;"",Agreement!$F$12&lt;&gt;""),Agreement!$F$12,"")</f>
        <v>#REF!</v>
      </c>
      <c r="O28" t="e">
        <f>IF(AND(B28&lt;&gt;"",Agreement!$C$13&lt;&gt;""),Agreement!$C$13,"")</f>
        <v>#REF!</v>
      </c>
      <c r="P28" t="e">
        <f>IF(AND(B28&lt;&gt;"",Agreement!$G$13&lt;&gt;""),Agreement!$G$13,"")</f>
        <v>#REF!</v>
      </c>
      <c r="Q28" t="e">
        <f>IF(AND(B28&lt;&gt;"",Agreement!$C$21&lt;&gt;""),Agreement!$C$21,"")</f>
        <v>#REF!</v>
      </c>
      <c r="R28" t="e">
        <f>IF(AND(B28&lt;&gt;"",Agreement!$C$14&lt;&gt;""),Agreement!$C$14,"")</f>
        <v>#REF!</v>
      </c>
      <c r="S28" t="e">
        <f>IF(AND(B28&lt;&gt;"",Agreement!$C$28&lt;&gt;""),Agreement!$C$28,"")</f>
        <v>#REF!</v>
      </c>
    </row>
    <row r="29" spans="1:19" s="1" customFormat="1" x14ac:dyDescent="0.2">
      <c r="A29" s="1" t="e">
        <f>IF(B29="","",'BG Partnership Plan'!$B$2)</f>
        <v>#REF!</v>
      </c>
      <c r="B29" s="1" t="e">
        <f>IF(AND('BG Partnership Plan'!#REF!="y",'BG Partnership Plan'!#REF!&lt;&gt;""),'BG Partnership Plan'!#REF!,"")</f>
        <v>#REF!</v>
      </c>
      <c r="C29" s="1" t="e">
        <f>IF(AND('BG Partnership Plan'!#REF!="y",'BG Partnership Plan'!#REF!&lt;&gt;""),'BG Partnership Plan'!#REF!,"")</f>
        <v>#REF!</v>
      </c>
      <c r="D29" s="73" t="e">
        <f>IF(AND('BG Partnership Plan'!#REF!="y",'BG Partnership Plan'!#REF!&lt;&gt;""),'BG Partnership Plan'!#REF!,"")</f>
        <v>#REF!</v>
      </c>
      <c r="E29" s="73" t="e">
        <f>IF(AND('BG Partnership Plan'!#REF!="y",'BG Partnership Plan'!#REF!&lt;&gt;""),'BG Partnership Plan'!#REF!,"")</f>
        <v>#REF!</v>
      </c>
      <c r="F29" s="1" t="e">
        <f>IF(AND(B29&lt;&gt;"",Agreement!$D$17&lt;&gt;""),Agreement!$D$17,"")</f>
        <v>#REF!</v>
      </c>
      <c r="G29" s="1" t="e">
        <f>IF(AND(B29&lt;&gt;"",Agreement!$D$19&lt;&gt;""),Agreement!$D$19,"")</f>
        <v>#REF!</v>
      </c>
      <c r="H29" s="1" t="e">
        <f>IF(AND(B29&lt;&gt;"",Agreement!$C$26&lt;&gt;""),Agreement!$C$26,"")</f>
        <v>#REF!</v>
      </c>
      <c r="I29" s="1" t="e">
        <f>IF(AND('BG Partnership Plan'!#REF!="y",'BG Partnership Plan'!#REF!&lt;&gt;""),'BG Partnership Plan'!#REF!,"")</f>
        <v>#REF!</v>
      </c>
      <c r="K2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9" s="1" t="e">
        <f>IF(AND(B29&lt;&gt;"",Agreement!$C$12&lt;&gt;""),Agreement!$C$12,"")</f>
        <v>#REF!</v>
      </c>
      <c r="N29" s="1" t="e">
        <f>IF(AND(B29&lt;&gt;"",Agreement!$F$12&lt;&gt;""),Agreement!$F$12,"")</f>
        <v>#REF!</v>
      </c>
      <c r="O29" s="1" t="e">
        <f>IF(AND(B29&lt;&gt;"",Agreement!$C$13&lt;&gt;""),Agreement!$C$13,"")</f>
        <v>#REF!</v>
      </c>
      <c r="P29" s="1" t="e">
        <f>IF(AND(B29&lt;&gt;"",Agreement!$G$13&lt;&gt;""),Agreement!$G$13,"")</f>
        <v>#REF!</v>
      </c>
      <c r="Q29" s="1" t="e">
        <f>IF(AND(B29&lt;&gt;"",Agreement!$C$21&lt;&gt;""),Agreement!$C$21,"")</f>
        <v>#REF!</v>
      </c>
      <c r="R29" s="1" t="e">
        <f>IF(AND(B29&lt;&gt;"",Agreement!$C$14&lt;&gt;""),Agreement!$C$14,"")</f>
        <v>#REF!</v>
      </c>
      <c r="S29" s="1" t="e">
        <f>IF(AND(B29&lt;&gt;"",Agreement!$C$28&lt;&gt;""),Agreement!$C$28,"")</f>
        <v>#REF!</v>
      </c>
    </row>
    <row r="30" spans="1:19" x14ac:dyDescent="0.2">
      <c r="A30" t="e">
        <f>IF(B30="","",'BG Partnership Plan'!$B$2)</f>
        <v>#REF!</v>
      </c>
      <c r="B30" t="e">
        <f>IF(AND('BG Partnership Plan'!#REF!="y",'BG Partnership Plan'!#REF!&lt;&gt;""),'BG Partnership Plan'!#REF!,"")</f>
        <v>#REF!</v>
      </c>
      <c r="C30" t="e">
        <f>IF(AND('BG Partnership Plan'!#REF!="y",'BG Partnership Plan'!#REF!&lt;&gt;""),'BG Partnership Plan'!#REF!,"")</f>
        <v>#REF!</v>
      </c>
      <c r="D30" s="3" t="e">
        <f>IF(AND('BG Partnership Plan'!#REF!="y",'BG Partnership Plan'!#REF!&lt;&gt;""),'BG Partnership Plan'!#REF!,"")</f>
        <v>#REF!</v>
      </c>
      <c r="E30" s="3" t="e">
        <f>IF(AND('BG Partnership Plan'!#REF!="y",'BG Partnership Plan'!#REF!&lt;&gt;""),'BG Partnership Plan'!#REF!,"")</f>
        <v>#REF!</v>
      </c>
      <c r="F30" t="e">
        <f>IF(AND(B30&lt;&gt;"",Agreement!$D$17&lt;&gt;""),Agreement!$D$17,"")</f>
        <v>#REF!</v>
      </c>
      <c r="G30" t="e">
        <f>IF(AND(B30&lt;&gt;"",Agreement!$D$19&lt;&gt;""),Agreement!$D$19,"")</f>
        <v>#REF!</v>
      </c>
      <c r="H30" t="e">
        <f>IF(AND(B30&lt;&gt;"",Agreement!$C$26&lt;&gt;""),Agreement!$C$26,"")</f>
        <v>#REF!</v>
      </c>
      <c r="I30" t="e">
        <f>IF(AND('BG Partnership Plan'!#REF!="y",'BG Partnership Plan'!#REF!&lt;&gt;""),'BG Partnership Plan'!#REF!,"")</f>
        <v>#REF!</v>
      </c>
      <c r="K3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0" t="e">
        <f>IF(AND(B30&lt;&gt;"",Agreement!$C$12&lt;&gt;""),Agreement!$C$12,"")</f>
        <v>#REF!</v>
      </c>
      <c r="N30" t="e">
        <f>IF(AND(B30&lt;&gt;"",Agreement!$F$12&lt;&gt;""),Agreement!$F$12,"")</f>
        <v>#REF!</v>
      </c>
      <c r="O30" t="e">
        <f>IF(AND(B30&lt;&gt;"",Agreement!$C$13&lt;&gt;""),Agreement!$C$13,"")</f>
        <v>#REF!</v>
      </c>
      <c r="P30" t="e">
        <f>IF(AND(B30&lt;&gt;"",Agreement!$G$13&lt;&gt;""),Agreement!$G$13,"")</f>
        <v>#REF!</v>
      </c>
      <c r="Q30" t="e">
        <f>IF(AND(B30&lt;&gt;"",Agreement!$C$21&lt;&gt;""),Agreement!$C$21,"")</f>
        <v>#REF!</v>
      </c>
      <c r="R30" t="e">
        <f>IF(AND(B30&lt;&gt;"",Agreement!$C$14&lt;&gt;""),Agreement!$C$14,"")</f>
        <v>#REF!</v>
      </c>
      <c r="S30" t="e">
        <f>IF(AND(B30&lt;&gt;"",Agreement!$C$28&lt;&gt;""),Agreement!$C$28,"")</f>
        <v>#REF!</v>
      </c>
    </row>
    <row r="31" spans="1:19" x14ac:dyDescent="0.2">
      <c r="A31" t="e">
        <f>IF(B31="","",'BG Partnership Plan'!$B$2)</f>
        <v>#REF!</v>
      </c>
      <c r="B31" t="e">
        <f>IF(AND('BG Partnership Plan'!#REF!="y",'BG Partnership Plan'!#REF!&lt;&gt;""),'BG Partnership Plan'!#REF!,"")</f>
        <v>#REF!</v>
      </c>
      <c r="C31" t="e">
        <f>IF(AND('BG Partnership Plan'!#REF!="y",'BG Partnership Plan'!#REF!&lt;&gt;""),'BG Partnership Plan'!#REF!,"")</f>
        <v>#REF!</v>
      </c>
      <c r="D31" s="3" t="e">
        <f>IF(AND('BG Partnership Plan'!#REF!="y",'BG Partnership Plan'!#REF!&lt;&gt;""),'BG Partnership Plan'!#REF!,"")</f>
        <v>#REF!</v>
      </c>
      <c r="E31" s="3" t="e">
        <f>IF(AND('BG Partnership Plan'!#REF!="y",'BG Partnership Plan'!#REF!&lt;&gt;""),'BG Partnership Plan'!#REF!,"")</f>
        <v>#REF!</v>
      </c>
      <c r="F31" t="e">
        <f>IF(AND(B31&lt;&gt;"",Agreement!$D$17&lt;&gt;""),Agreement!$D$17,"")</f>
        <v>#REF!</v>
      </c>
      <c r="G31" t="e">
        <f>IF(AND(B31&lt;&gt;"",Agreement!$D$19&lt;&gt;""),Agreement!$D$19,"")</f>
        <v>#REF!</v>
      </c>
      <c r="H31" t="e">
        <f>IF(AND(B31&lt;&gt;"",Agreement!$C$26&lt;&gt;""),Agreement!$C$26,"")</f>
        <v>#REF!</v>
      </c>
      <c r="I31" t="e">
        <f>IF(AND('BG Partnership Plan'!#REF!="y",'BG Partnership Plan'!#REF!&lt;&gt;""),'BG Partnership Plan'!#REF!,"")</f>
        <v>#REF!</v>
      </c>
      <c r="K3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1" t="e">
        <f>IF(AND(B31&lt;&gt;"",Agreement!$C$12&lt;&gt;""),Agreement!$C$12,"")</f>
        <v>#REF!</v>
      </c>
      <c r="N31" t="e">
        <f>IF(AND(B31&lt;&gt;"",Agreement!$F$12&lt;&gt;""),Agreement!$F$12,"")</f>
        <v>#REF!</v>
      </c>
      <c r="O31" t="e">
        <f>IF(AND(B31&lt;&gt;"",Agreement!$C$13&lt;&gt;""),Agreement!$C$13,"")</f>
        <v>#REF!</v>
      </c>
      <c r="P31" t="e">
        <f>IF(AND(B31&lt;&gt;"",Agreement!$G$13&lt;&gt;""),Agreement!$G$13,"")</f>
        <v>#REF!</v>
      </c>
      <c r="Q31" t="e">
        <f>IF(AND(B31&lt;&gt;"",Agreement!$C$21&lt;&gt;""),Agreement!$C$21,"")</f>
        <v>#REF!</v>
      </c>
      <c r="R31" t="e">
        <f>IF(AND(B31&lt;&gt;"",Agreement!$C$14&lt;&gt;""),Agreement!$C$14,"")</f>
        <v>#REF!</v>
      </c>
      <c r="S31" t="e">
        <f>IF(AND(B31&lt;&gt;"",Agreement!$C$28&lt;&gt;""),Agreement!$C$28,"")</f>
        <v>#REF!</v>
      </c>
    </row>
    <row r="32" spans="1:19" x14ac:dyDescent="0.2">
      <c r="A32" t="e">
        <f>IF(B32="","",'BG Partnership Plan'!$B$2)</f>
        <v>#REF!</v>
      </c>
      <c r="B32" t="e">
        <f>IF(AND('BG Partnership Plan'!#REF!="y",'BG Partnership Plan'!#REF!&lt;&gt;""),'BG Partnership Plan'!#REF!,"")</f>
        <v>#REF!</v>
      </c>
      <c r="C32" t="e">
        <f>IF(AND('BG Partnership Plan'!#REF!="y",'BG Partnership Plan'!#REF!&lt;&gt;""),'BG Partnership Plan'!#REF!,"")</f>
        <v>#REF!</v>
      </c>
      <c r="D32" s="3" t="e">
        <f>IF(AND('BG Partnership Plan'!#REF!="y",'BG Partnership Plan'!#REF!&lt;&gt;""),'BG Partnership Plan'!#REF!,"")</f>
        <v>#REF!</v>
      </c>
      <c r="E32" s="3" t="e">
        <f>IF(AND('BG Partnership Plan'!#REF!="y",'BG Partnership Plan'!#REF!&lt;&gt;""),'BG Partnership Plan'!#REF!,"")</f>
        <v>#REF!</v>
      </c>
      <c r="F32" t="e">
        <f>IF(AND(B32&lt;&gt;"",Agreement!$D$17&lt;&gt;""),Agreement!$D$17,"")</f>
        <v>#REF!</v>
      </c>
      <c r="G32" t="e">
        <f>IF(AND(B32&lt;&gt;"",Agreement!$D$19&lt;&gt;""),Agreement!$D$19,"")</f>
        <v>#REF!</v>
      </c>
      <c r="H32" t="e">
        <f>IF(AND(B32&lt;&gt;"",Agreement!$C$26&lt;&gt;""),Agreement!$C$26,"")</f>
        <v>#REF!</v>
      </c>
      <c r="I32" t="e">
        <f>IF(AND('BG Partnership Plan'!#REF!="y",'BG Partnership Plan'!#REF!&lt;&gt;""),'BG Partnership Plan'!#REF!,"")</f>
        <v>#REF!</v>
      </c>
      <c r="K3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2" t="e">
        <f>IF(AND(B32&lt;&gt;"",Agreement!$C$12&lt;&gt;""),Agreement!$C$12,"")</f>
        <v>#REF!</v>
      </c>
      <c r="N32" t="e">
        <f>IF(AND(B32&lt;&gt;"",Agreement!$F$12&lt;&gt;""),Agreement!$F$12,"")</f>
        <v>#REF!</v>
      </c>
      <c r="O32" t="e">
        <f>IF(AND(B32&lt;&gt;"",Agreement!$C$13&lt;&gt;""),Agreement!$C$13,"")</f>
        <v>#REF!</v>
      </c>
      <c r="P32" t="e">
        <f>IF(AND(B32&lt;&gt;"",Agreement!$G$13&lt;&gt;""),Agreement!$G$13,"")</f>
        <v>#REF!</v>
      </c>
      <c r="Q32" t="e">
        <f>IF(AND(B32&lt;&gt;"",Agreement!$C$21&lt;&gt;""),Agreement!$C$21,"")</f>
        <v>#REF!</v>
      </c>
      <c r="R32" t="e">
        <f>IF(AND(B32&lt;&gt;"",Agreement!$C$14&lt;&gt;""),Agreement!$C$14,"")</f>
        <v>#REF!</v>
      </c>
      <c r="S32" t="e">
        <f>IF(AND(B32&lt;&gt;"",Agreement!$C$28&lt;&gt;""),Agreement!$C$28,"")</f>
        <v>#REF!</v>
      </c>
    </row>
    <row r="33" spans="1:19" x14ac:dyDescent="0.2">
      <c r="A33" t="e">
        <f>IF(B33="","",'BG Partnership Plan'!$B$2)</f>
        <v>#REF!</v>
      </c>
      <c r="B33" t="e">
        <f>IF(AND('BG Partnership Plan'!#REF!="y",'BG Partnership Plan'!#REF!&lt;&gt;""),'BG Partnership Plan'!#REF!,"")</f>
        <v>#REF!</v>
      </c>
      <c r="C33" t="e">
        <f>IF(AND('BG Partnership Plan'!#REF!="y",'BG Partnership Plan'!#REF!&lt;&gt;""),'BG Partnership Plan'!#REF!,"")</f>
        <v>#REF!</v>
      </c>
      <c r="D33" s="3" t="e">
        <f>IF(AND('BG Partnership Plan'!#REF!="y",'BG Partnership Plan'!#REF!&lt;&gt;""),'BG Partnership Plan'!#REF!,"")</f>
        <v>#REF!</v>
      </c>
      <c r="E33" s="3" t="e">
        <f>IF(AND('BG Partnership Plan'!#REF!="y",'BG Partnership Plan'!#REF!&lt;&gt;""),'BG Partnership Plan'!#REF!,"")</f>
        <v>#REF!</v>
      </c>
      <c r="F33" t="e">
        <f>IF(AND(B33&lt;&gt;"",Agreement!$D$17&lt;&gt;""),Agreement!$D$17,"")</f>
        <v>#REF!</v>
      </c>
      <c r="G33" t="e">
        <f>IF(AND(B33&lt;&gt;"",Agreement!$D$19&lt;&gt;""),Agreement!$D$19,"")</f>
        <v>#REF!</v>
      </c>
      <c r="H33" t="e">
        <f>IF(AND(B33&lt;&gt;"",Agreement!$C$26&lt;&gt;""),Agreement!$C$26,"")</f>
        <v>#REF!</v>
      </c>
      <c r="I33" t="e">
        <f>IF(AND('BG Partnership Plan'!#REF!="y",'BG Partnership Plan'!#REF!&lt;&gt;""),'BG Partnership Plan'!#REF!,"")</f>
        <v>#REF!</v>
      </c>
      <c r="K3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3" t="e">
        <f>IF(AND(B33&lt;&gt;"",Agreement!$C$12&lt;&gt;""),Agreement!$C$12,"")</f>
        <v>#REF!</v>
      </c>
      <c r="N33" t="e">
        <f>IF(AND(B33&lt;&gt;"",Agreement!$F$12&lt;&gt;""),Agreement!$F$12,"")</f>
        <v>#REF!</v>
      </c>
      <c r="O33" t="e">
        <f>IF(AND(B33&lt;&gt;"",Agreement!$C$13&lt;&gt;""),Agreement!$C$13,"")</f>
        <v>#REF!</v>
      </c>
      <c r="P33" t="e">
        <f>IF(AND(B33&lt;&gt;"",Agreement!$G$13&lt;&gt;""),Agreement!$G$13,"")</f>
        <v>#REF!</v>
      </c>
      <c r="Q33" t="e">
        <f>IF(AND(B33&lt;&gt;"",Agreement!$C$21&lt;&gt;""),Agreement!$C$21,"")</f>
        <v>#REF!</v>
      </c>
      <c r="R33" t="e">
        <f>IF(AND(B33&lt;&gt;"",Agreement!$C$14&lt;&gt;""),Agreement!$C$14,"")</f>
        <v>#REF!</v>
      </c>
      <c r="S33" t="e">
        <f>IF(AND(B33&lt;&gt;"",Agreement!$C$28&lt;&gt;""),Agreement!$C$28,"")</f>
        <v>#REF!</v>
      </c>
    </row>
    <row r="34" spans="1:19" s="1" customFormat="1" x14ac:dyDescent="0.2">
      <c r="A34" s="1" t="e">
        <f>IF(B34="","",'BG Partnership Plan'!$B$2)</f>
        <v>#REF!</v>
      </c>
      <c r="B34" s="1" t="e">
        <f>IF(AND('BG Partnership Plan'!#REF!="y",'BG Partnership Plan'!#REF!&lt;&gt;""),'BG Partnership Plan'!#REF!,"")</f>
        <v>#REF!</v>
      </c>
      <c r="C34" s="1" t="e">
        <f>IF(AND('BG Partnership Plan'!#REF!="y",'BG Partnership Plan'!#REF!&lt;&gt;""),'BG Partnership Plan'!#REF!,"")</f>
        <v>#REF!</v>
      </c>
      <c r="D34" s="73" t="e">
        <f>IF(AND('BG Partnership Plan'!#REF!="y",'BG Partnership Plan'!#REF!&lt;&gt;""),'BG Partnership Plan'!#REF!,"")</f>
        <v>#REF!</v>
      </c>
      <c r="E34" s="73" t="e">
        <f>IF(AND('BG Partnership Plan'!#REF!="y",'BG Partnership Plan'!#REF!&lt;&gt;""),'BG Partnership Plan'!#REF!,"")</f>
        <v>#REF!</v>
      </c>
      <c r="F34" s="1" t="e">
        <f>IF(AND(B34&lt;&gt;"",Agreement!$D$17&lt;&gt;""),Agreement!$D$17,"")</f>
        <v>#REF!</v>
      </c>
      <c r="G34" s="1" t="e">
        <f>IF(AND(B34&lt;&gt;"",Agreement!$D$19&lt;&gt;""),Agreement!$D$19,"")</f>
        <v>#REF!</v>
      </c>
      <c r="H34" s="1" t="e">
        <f>IF(AND(B34&lt;&gt;"",Agreement!$C$26&lt;&gt;""),Agreement!$C$26,"")</f>
        <v>#REF!</v>
      </c>
      <c r="I34" s="1" t="e">
        <f>IF(AND('BG Partnership Plan'!#REF!="y",'BG Partnership Plan'!#REF!&lt;&gt;""),'BG Partnership Plan'!#REF!,"")</f>
        <v>#REF!</v>
      </c>
      <c r="K3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4" s="1" t="e">
        <f>IF(AND(B34&lt;&gt;"",Agreement!$C$12&lt;&gt;""),Agreement!$C$12,"")</f>
        <v>#REF!</v>
      </c>
      <c r="N34" s="1" t="e">
        <f>IF(AND(B34&lt;&gt;"",Agreement!$F$12&lt;&gt;""),Agreement!$F$12,"")</f>
        <v>#REF!</v>
      </c>
      <c r="O34" s="1" t="e">
        <f>IF(AND(B34&lt;&gt;"",Agreement!$C$13&lt;&gt;""),Agreement!$C$13,"")</f>
        <v>#REF!</v>
      </c>
      <c r="P34" s="1" t="e">
        <f>IF(AND(B34&lt;&gt;"",Agreement!$G$13&lt;&gt;""),Agreement!$G$13,"")</f>
        <v>#REF!</v>
      </c>
      <c r="Q34" s="1" t="e">
        <f>IF(AND(B34&lt;&gt;"",Agreement!$C$21&lt;&gt;""),Agreement!$C$21,"")</f>
        <v>#REF!</v>
      </c>
      <c r="R34" s="1" t="e">
        <f>IF(AND(B34&lt;&gt;"",Agreement!$C$14&lt;&gt;""),Agreement!$C$14,"")</f>
        <v>#REF!</v>
      </c>
      <c r="S34" s="1" t="e">
        <f>IF(AND(B34&lt;&gt;"",Agreement!$C$28&lt;&gt;""),Agreement!$C$28,"")</f>
        <v>#REF!</v>
      </c>
    </row>
    <row r="35" spans="1:19" x14ac:dyDescent="0.2">
      <c r="A35" t="e">
        <f>IF(B35="","",'BG Partnership Plan'!$B$2)</f>
        <v>#REF!</v>
      </c>
      <c r="B35" t="e">
        <f>IF(AND('BG Partnership Plan'!#REF!="y",'BG Partnership Plan'!#REF!&lt;&gt;""),'BG Partnership Plan'!#REF!,"")</f>
        <v>#REF!</v>
      </c>
      <c r="C35" t="e">
        <f>IF(AND('BG Partnership Plan'!#REF!="y",'BG Partnership Plan'!#REF!&lt;&gt;""),'BG Partnership Plan'!#REF!,"")</f>
        <v>#REF!</v>
      </c>
      <c r="D35" s="3" t="e">
        <f>IF(AND('BG Partnership Plan'!#REF!="y",'BG Partnership Plan'!#REF!&lt;&gt;""),'BG Partnership Plan'!#REF!,"")</f>
        <v>#REF!</v>
      </c>
      <c r="E35" s="3" t="e">
        <f>IF(AND('BG Partnership Plan'!#REF!="y",'BG Partnership Plan'!#REF!&lt;&gt;""),'BG Partnership Plan'!#REF!,"")</f>
        <v>#REF!</v>
      </c>
      <c r="F35" t="e">
        <f>IF(AND(B35&lt;&gt;"",Agreement!$D$17&lt;&gt;""),Agreement!$D$17,"")</f>
        <v>#REF!</v>
      </c>
      <c r="G35" t="e">
        <f>IF(AND(B35&lt;&gt;"",Agreement!$D$19&lt;&gt;""),Agreement!$D$19,"")</f>
        <v>#REF!</v>
      </c>
      <c r="H35" t="e">
        <f>IF(AND(B35&lt;&gt;"",Agreement!$C$26&lt;&gt;""),Agreement!$C$26,"")</f>
        <v>#REF!</v>
      </c>
      <c r="I35" t="e">
        <f>IF(AND('BG Partnership Plan'!#REF!="y",'BG Partnership Plan'!#REF!&lt;&gt;""),'BG Partnership Plan'!#REF!,"")</f>
        <v>#REF!</v>
      </c>
      <c r="K3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5" t="e">
        <f>IF(AND(B35&lt;&gt;"",Agreement!$C$12&lt;&gt;""),Agreement!$C$12,"")</f>
        <v>#REF!</v>
      </c>
      <c r="N35" t="e">
        <f>IF(AND(B35&lt;&gt;"",Agreement!$F$12&lt;&gt;""),Agreement!$F$12,"")</f>
        <v>#REF!</v>
      </c>
      <c r="O35" t="e">
        <f>IF(AND(B35&lt;&gt;"",Agreement!$C$13&lt;&gt;""),Agreement!$C$13,"")</f>
        <v>#REF!</v>
      </c>
      <c r="P35" t="e">
        <f>IF(AND(B35&lt;&gt;"",Agreement!$G$13&lt;&gt;""),Agreement!$G$13,"")</f>
        <v>#REF!</v>
      </c>
      <c r="Q35" t="e">
        <f>IF(AND(B35&lt;&gt;"",Agreement!$C$21&lt;&gt;""),Agreement!$C$21,"")</f>
        <v>#REF!</v>
      </c>
      <c r="R35" t="e">
        <f>IF(AND(B35&lt;&gt;"",Agreement!$C$14&lt;&gt;""),Agreement!$C$14,"")</f>
        <v>#REF!</v>
      </c>
      <c r="S35" t="e">
        <f>IF(AND(B35&lt;&gt;"",Agreement!$C$28&lt;&gt;""),Agreement!$C$28,"")</f>
        <v>#REF!</v>
      </c>
    </row>
    <row r="36" spans="1:19" x14ac:dyDescent="0.2">
      <c r="A36" t="e">
        <f>IF(B36="","",'BG Partnership Plan'!$B$2)</f>
        <v>#REF!</v>
      </c>
      <c r="B36" t="e">
        <f>IF(AND('BG Partnership Plan'!#REF!="y",'BG Partnership Plan'!#REF!&lt;&gt;""),'BG Partnership Plan'!#REF!,"")</f>
        <v>#REF!</v>
      </c>
      <c r="C36" t="e">
        <f>IF(AND('BG Partnership Plan'!#REF!="y",'BG Partnership Plan'!#REF!&lt;&gt;""),'BG Partnership Plan'!#REF!,"")</f>
        <v>#REF!</v>
      </c>
      <c r="D36" s="3" t="e">
        <f>IF(AND('BG Partnership Plan'!#REF!="y",'BG Partnership Plan'!#REF!&lt;&gt;""),'BG Partnership Plan'!#REF!,"")</f>
        <v>#REF!</v>
      </c>
      <c r="E36" s="3" t="e">
        <f>IF(AND('BG Partnership Plan'!#REF!="y",'BG Partnership Plan'!#REF!&lt;&gt;""),'BG Partnership Plan'!#REF!,"")</f>
        <v>#REF!</v>
      </c>
      <c r="F36" t="e">
        <f>IF(AND(B36&lt;&gt;"",Agreement!$D$17&lt;&gt;""),Agreement!$D$17,"")</f>
        <v>#REF!</v>
      </c>
      <c r="G36" t="e">
        <f>IF(AND(B36&lt;&gt;"",Agreement!$D$19&lt;&gt;""),Agreement!$D$19,"")</f>
        <v>#REF!</v>
      </c>
      <c r="H36" t="e">
        <f>IF(AND(B36&lt;&gt;"",Agreement!$C$26&lt;&gt;""),Agreement!$C$26,"")</f>
        <v>#REF!</v>
      </c>
      <c r="I36" t="e">
        <f>IF(AND('BG Partnership Plan'!#REF!="y",'BG Partnership Plan'!#REF!&lt;&gt;""),'BG Partnership Plan'!#REF!,"")</f>
        <v>#REF!</v>
      </c>
      <c r="K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6" t="e">
        <f>IF(AND(B36&lt;&gt;"",Agreement!$C$12&lt;&gt;""),Agreement!$C$12,"")</f>
        <v>#REF!</v>
      </c>
      <c r="N36" t="e">
        <f>IF(AND(B36&lt;&gt;"",Agreement!$F$12&lt;&gt;""),Agreement!$F$12,"")</f>
        <v>#REF!</v>
      </c>
      <c r="O36" t="e">
        <f>IF(AND(B36&lt;&gt;"",Agreement!$C$13&lt;&gt;""),Agreement!$C$13,"")</f>
        <v>#REF!</v>
      </c>
      <c r="P36" t="e">
        <f>IF(AND(B36&lt;&gt;"",Agreement!$G$13&lt;&gt;""),Agreement!$G$13,"")</f>
        <v>#REF!</v>
      </c>
      <c r="Q36" t="e">
        <f>IF(AND(B36&lt;&gt;"",Agreement!$C$21&lt;&gt;""),Agreement!$C$21,"")</f>
        <v>#REF!</v>
      </c>
      <c r="R36" t="e">
        <f>IF(AND(B36&lt;&gt;"",Agreement!$C$14&lt;&gt;""),Agreement!$C$14,"")</f>
        <v>#REF!</v>
      </c>
      <c r="S36" t="e">
        <f>IF(AND(B36&lt;&gt;"",Agreement!$C$28&lt;&gt;""),Agreement!$C$28,"")</f>
        <v>#REF!</v>
      </c>
    </row>
    <row r="37" spans="1:19" s="4" customFormat="1" x14ac:dyDescent="0.2">
      <c r="A37" s="4" t="str">
        <f>IF(B37="","",'BG Partnership Plan'!$B$2)</f>
        <v/>
      </c>
      <c r="B37" s="4" t="str">
        <f>IF(AND('BG Partnership Plan'!G53="y",'BG Partnership Plan'!H53&lt;&gt;""),'BG Partnership Plan'!H53,"")</f>
        <v/>
      </c>
      <c r="C37" s="4" t="str">
        <f>IF(AND('BG Partnership Plan'!G53="y",'BG Partnership Plan'!M53&lt;&gt;""),'BG Partnership Plan'!M53,"")</f>
        <v/>
      </c>
      <c r="D37" s="74" t="str">
        <f>IF(AND('BG Partnership Plan'!G53="y",'BG Partnership Plan'!K53&lt;&gt;""),'BG Partnership Plan'!K53,"")</f>
        <v/>
      </c>
      <c r="E37" s="74" t="str">
        <f>IF(AND('BG Partnership Plan'!G53="y",'BG Partnership Plan'!L53&lt;&gt;""),'BG Partnership Plan'!L53,"")</f>
        <v/>
      </c>
      <c r="F37" s="4" t="str">
        <f>IF(AND(B37&lt;&gt;"",Agreement!$D$17&lt;&gt;""),Agreement!$D$17,"")</f>
        <v/>
      </c>
      <c r="G37" s="4" t="str">
        <f>IF(AND(B37&lt;&gt;"",Agreement!$D$19&lt;&gt;""),Agreement!$D$19,"")</f>
        <v/>
      </c>
      <c r="H37" s="4" t="str">
        <f>IF(AND(B37&lt;&gt;"",Agreement!$C$26&lt;&gt;""),Agreement!$C$26,"")</f>
        <v/>
      </c>
      <c r="I37" s="4" t="str">
        <f>IF(AND('BG Partnership Plan'!G53="y",'BG Partnership Plan'!I53&lt;&gt;""),'BG Partnership Plan'!I53,"")</f>
        <v/>
      </c>
      <c r="K37" s="1" t="str">
        <f>IF(AND('BG Partnership Plan'!G53="y",'BG Partnership Plan'!J53&lt;&gt;""),'BG Partnership Plan'!J53,IF(AND('BG Partnership Plan'!G53="y",'BG Partnership Plan'!J53="",Agreement!C15&lt;&gt;""),Agreement!C15,""))</f>
        <v/>
      </c>
      <c r="M37" s="4" t="str">
        <f>IF(AND(B37&lt;&gt;"",Agreement!$C$12&lt;&gt;""),Agreement!$C$12,"")</f>
        <v/>
      </c>
      <c r="N37" s="4" t="str">
        <f>IF(AND(B37&lt;&gt;"",Agreement!$F$12&lt;&gt;""),Agreement!$F$12,"")</f>
        <v/>
      </c>
      <c r="O37" s="4" t="str">
        <f>IF(AND(B37&lt;&gt;"",Agreement!$C$13&lt;&gt;""),Agreement!$C$13,"")</f>
        <v/>
      </c>
      <c r="P37" s="4" t="str">
        <f>IF(AND(B37&lt;&gt;"",Agreement!$G$13&lt;&gt;""),Agreement!$G$13,"")</f>
        <v/>
      </c>
      <c r="Q37" s="1" t="str">
        <f>IF(AND(B37&lt;&gt;"",Agreement!$C$21&lt;&gt;""),Agreement!$C$21,"")</f>
        <v/>
      </c>
      <c r="R37" s="4" t="str">
        <f>IF(AND(B37&lt;&gt;"",Agreement!$C$14&lt;&gt;""),Agreement!$C$14,"")</f>
        <v/>
      </c>
      <c r="S37" s="4" t="str">
        <f>IF(AND(B37&lt;&gt;"",Agreement!$C$28&lt;&gt;""),Agreement!$C$28,"")</f>
        <v/>
      </c>
    </row>
    <row r="38" spans="1:19" s="1" customFormat="1" x14ac:dyDescent="0.2">
      <c r="A38" s="1" t="str">
        <f>IF(B38="","",'BG Partnership Plan'!$B$2)</f>
        <v/>
      </c>
      <c r="B38" s="1" t="str">
        <f>IF(AND('BG Partnership Plan'!G58="y",'BG Partnership Plan'!H58&lt;&gt;""),'BG Partnership Plan'!H58,"")</f>
        <v/>
      </c>
      <c r="C38" s="1" t="str">
        <f>IF(AND('BG Partnership Plan'!G58="y",'BG Partnership Plan'!M58&lt;&gt;""),'BG Partnership Plan'!M58,"")</f>
        <v/>
      </c>
      <c r="D38" s="73" t="str">
        <f>IF(AND('BG Partnership Plan'!G58="y",'BG Partnership Plan'!K58&lt;&gt;""),'BG Partnership Plan'!K58,"")</f>
        <v/>
      </c>
      <c r="E38" s="73" t="str">
        <f>IF(AND('BG Partnership Plan'!G58="y",'BG Partnership Plan'!L58&lt;&gt;""),'BG Partnership Plan'!L58,"")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IF(AND(B38&lt;&gt;"",Agreement!$C$26&lt;&gt;""),Agreement!$C$26,"")</f>
        <v/>
      </c>
      <c r="I38" s="1" t="str">
        <f>IF(AND('BG Partnership Plan'!G58="y",'BG Partnership Plan'!I58&lt;&gt;""),'BG Partnership Plan'!I58,"")</f>
        <v/>
      </c>
      <c r="K38" s="1" t="str">
        <f>IF(AND('BG Partnership Plan'!G58="y",'BG Partnership Plan'!J58&lt;&gt;""),'BG Partnership Plan'!J58,IF(AND('BG Partnership Plan'!G58="y",'BG Partnership Plan'!J58="",Agreement!C15&lt;&gt;""),Agreement!C15,""))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IF(AND(B38&lt;&gt;"",Agreement!$C$28&lt;&gt;""),Agreement!$C$28,"")</f>
        <v/>
      </c>
    </row>
    <row r="39" spans="1:19" s="1" customFormat="1" x14ac:dyDescent="0.2">
      <c r="A39" s="1" t="e">
        <f>IF(B39="","",'BG Partnership Plan'!$B$2)</f>
        <v>#REF!</v>
      </c>
      <c r="B39" s="1" t="e">
        <f>IF(AND('BG Partnership Plan'!#REF!="y",'BG Partnership Plan'!#REF!&lt;&gt;""),'BG Partnership Plan'!#REF!,"")</f>
        <v>#REF!</v>
      </c>
      <c r="C39" s="1" t="e">
        <f>IF(AND('BG Partnership Plan'!#REF!="y",'BG Partnership Plan'!#REF!&lt;&gt;""),'BG Partnership Plan'!#REF!,"")</f>
        <v>#REF!</v>
      </c>
      <c r="D39" s="73" t="e">
        <f>IF(AND('BG Partnership Plan'!#REF!="y",'BG Partnership Plan'!#REF!&lt;&gt;""),'BG Partnership Plan'!#REF!,"")</f>
        <v>#REF!</v>
      </c>
      <c r="E39" s="73" t="e">
        <f>IF(AND('BG Partnership Plan'!#REF!="y",'BG Partnership Plan'!#REF!&lt;&gt;""),'BG Partnership Plan'!#REF!,"")</f>
        <v>#REF!</v>
      </c>
      <c r="F39" s="1" t="e">
        <f>IF(AND(B39&lt;&gt;"",Agreement!$D$17&lt;&gt;""),Agreement!$D$17,"")</f>
        <v>#REF!</v>
      </c>
      <c r="G39" s="1" t="e">
        <f>IF(AND(B39&lt;&gt;"",Agreement!$D$19&lt;&gt;""),Agreement!$D$19,"")</f>
        <v>#REF!</v>
      </c>
      <c r="H39" s="1" t="e">
        <f>IF(AND(B39&lt;&gt;"",Agreement!$C$26&lt;&gt;""),Agreement!$C$26,"")</f>
        <v>#REF!</v>
      </c>
      <c r="I39" s="1" t="e">
        <f>IF(AND('BG Partnership Plan'!#REF!="y",'BG Partnership Plan'!#REF!&lt;&gt;""),'BG Partnership Plan'!#REF!,"")</f>
        <v>#REF!</v>
      </c>
      <c r="K3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9" s="1" t="e">
        <f>IF(AND(B39&lt;&gt;"",Agreement!$C$12&lt;&gt;""),Agreement!$C$12,"")</f>
        <v>#REF!</v>
      </c>
      <c r="N39" s="1" t="e">
        <f>IF(AND(B39&lt;&gt;"",Agreement!$F$12&lt;&gt;""),Agreement!$F$12,"")</f>
        <v>#REF!</v>
      </c>
      <c r="O39" s="1" t="e">
        <f>IF(AND(B39&lt;&gt;"",Agreement!$C$13&lt;&gt;""),Agreement!$C$13,"")</f>
        <v>#REF!</v>
      </c>
      <c r="P39" s="1" t="e">
        <f>IF(AND(B39&lt;&gt;"",Agreement!$G$13&lt;&gt;""),Agreement!$G$13,"")</f>
        <v>#REF!</v>
      </c>
      <c r="Q39" s="1" t="e">
        <f>IF(AND(B39&lt;&gt;"",Agreement!$C$21&lt;&gt;""),Agreement!$C$21,"")</f>
        <v>#REF!</v>
      </c>
      <c r="R39" s="1" t="e">
        <f>IF(AND(B39&lt;&gt;"",Agreement!$C$14&lt;&gt;""),Agreement!$C$14,"")</f>
        <v>#REF!</v>
      </c>
      <c r="S39" s="1" t="e">
        <f>IF(AND(B39&lt;&gt;"",Agreement!$C$28&lt;&gt;""),Agreement!$C$28,"")</f>
        <v>#REF!</v>
      </c>
    </row>
    <row r="40" spans="1:19" x14ac:dyDescent="0.2">
      <c r="A40" t="e">
        <f>IF(B40="","",'BG Partnership Plan'!$B$2)</f>
        <v>#REF!</v>
      </c>
      <c r="B40" t="e">
        <f>IF(AND('BG Partnership Plan'!#REF!="y",'BG Partnership Plan'!#REF!&lt;&gt;""),'BG Partnership Plan'!#REF!,"")</f>
        <v>#REF!</v>
      </c>
      <c r="C40" t="e">
        <f>IF(AND('BG Partnership Plan'!#REF!="y",'BG Partnership Plan'!#REF!&lt;&gt;""),'BG Partnership Plan'!#REF!,"")</f>
        <v>#REF!</v>
      </c>
      <c r="D40" s="3" t="e">
        <f>IF(AND('BG Partnership Plan'!#REF!="y",'BG Partnership Plan'!#REF!&lt;&gt;""),'BG Partnership Plan'!#REF!,"")</f>
        <v>#REF!</v>
      </c>
      <c r="E40" s="3" t="e">
        <f>IF(AND('BG Partnership Plan'!#REF!="y",'BG Partnership Plan'!#REF!&lt;&gt;""),'BG Partnership Plan'!#REF!,"")</f>
        <v>#REF!</v>
      </c>
      <c r="F40" t="e">
        <f>IF(AND(B40&lt;&gt;"",Agreement!$D$17&lt;&gt;""),Agreement!$D$17,"")</f>
        <v>#REF!</v>
      </c>
      <c r="G40" t="e">
        <f>IF(AND(B40&lt;&gt;"",Agreement!$D$19&lt;&gt;""),Agreement!$D$19,"")</f>
        <v>#REF!</v>
      </c>
      <c r="H40" t="e">
        <f>IF(AND(B40&lt;&gt;"",Agreement!$C$26&lt;&gt;""),Agreement!$C$26,"")</f>
        <v>#REF!</v>
      </c>
      <c r="I40" t="e">
        <f>IF(AND('BG Partnership Plan'!#REF!="y",'BG Partnership Plan'!#REF!&lt;&gt;""),'BG Partnership Plan'!#REF!,"")</f>
        <v>#REF!</v>
      </c>
      <c r="K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0" t="e">
        <f>IF(AND(B40&lt;&gt;"",Agreement!$C$12&lt;&gt;""),Agreement!$C$12,"")</f>
        <v>#REF!</v>
      </c>
      <c r="N40" t="e">
        <f>IF(AND(B40&lt;&gt;"",Agreement!$F$12&lt;&gt;""),Agreement!$F$12,"")</f>
        <v>#REF!</v>
      </c>
      <c r="O40" t="e">
        <f>IF(AND(B40&lt;&gt;"",Agreement!$C$13&lt;&gt;""),Agreement!$C$13,"")</f>
        <v>#REF!</v>
      </c>
      <c r="P40" t="e">
        <f>IF(AND(B40&lt;&gt;"",Agreement!$G$13&lt;&gt;""),Agreement!$G$13,"")</f>
        <v>#REF!</v>
      </c>
      <c r="Q40" t="e">
        <f>IF(AND(B40&lt;&gt;"",Agreement!$C$21&lt;&gt;""),Agreement!$C$21,"")</f>
        <v>#REF!</v>
      </c>
      <c r="R40" t="e">
        <f>IF(AND(B40&lt;&gt;"",Agreement!$C$14&lt;&gt;""),Agreement!$C$14,"")</f>
        <v>#REF!</v>
      </c>
      <c r="S40" t="e">
        <f>IF(AND(B40&lt;&gt;"",Agreement!$C$28&lt;&gt;""),Agreement!$C$28,"")</f>
        <v>#REF!</v>
      </c>
    </row>
    <row r="41" spans="1:19" x14ac:dyDescent="0.2">
      <c r="A41" t="e">
        <f>IF(B41="","",'BG Partnership Plan'!$B$2)</f>
        <v>#REF!</v>
      </c>
      <c r="B41" t="e">
        <f>IF(AND('BG Partnership Plan'!#REF!="y",'BG Partnership Plan'!#REF!&lt;&gt;""),'BG Partnership Plan'!#REF!,"")</f>
        <v>#REF!</v>
      </c>
      <c r="C41" t="e">
        <f>IF(AND('BG Partnership Plan'!#REF!="y",'BG Partnership Plan'!#REF!&lt;&gt;""),'BG Partnership Plan'!#REF!,"")</f>
        <v>#REF!</v>
      </c>
      <c r="D41" s="3" t="e">
        <f>IF(AND('BG Partnership Plan'!#REF!="y",'BG Partnership Plan'!#REF!&lt;&gt;""),'BG Partnership Plan'!#REF!,"")</f>
        <v>#REF!</v>
      </c>
      <c r="E41" s="3" t="e">
        <f>IF(AND('BG Partnership Plan'!#REF!="y",'BG Partnership Plan'!#REF!&lt;&gt;""),'BG Partnership Plan'!#REF!,"")</f>
        <v>#REF!</v>
      </c>
      <c r="F41" t="e">
        <f>IF(AND(B41&lt;&gt;"",Agreement!$D$17&lt;&gt;""),Agreement!$D$17,"")</f>
        <v>#REF!</v>
      </c>
      <c r="G41" t="e">
        <f>IF(AND(B41&lt;&gt;"",Agreement!$D$19&lt;&gt;""),Agreement!$D$19,"")</f>
        <v>#REF!</v>
      </c>
      <c r="H41" t="e">
        <f>IF(AND(B41&lt;&gt;"",Agreement!$C$26&lt;&gt;""),Agreement!$C$26,"")</f>
        <v>#REF!</v>
      </c>
      <c r="I41" t="e">
        <f>IF(AND('BG Partnership Plan'!#REF!="y",'BG Partnership Plan'!#REF!&lt;&gt;""),'BG Partnership Plan'!#REF!,"")</f>
        <v>#REF!</v>
      </c>
      <c r="K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1" t="e">
        <f>IF(AND(B41&lt;&gt;"",Agreement!$C$12&lt;&gt;""),Agreement!$C$12,"")</f>
        <v>#REF!</v>
      </c>
      <c r="N41" t="e">
        <f>IF(AND(B41&lt;&gt;"",Agreement!$F$12&lt;&gt;""),Agreement!$F$12,"")</f>
        <v>#REF!</v>
      </c>
      <c r="O41" t="e">
        <f>IF(AND(B41&lt;&gt;"",Agreement!$C$13&lt;&gt;""),Agreement!$C$13,"")</f>
        <v>#REF!</v>
      </c>
      <c r="P41" t="e">
        <f>IF(AND(B41&lt;&gt;"",Agreement!$G$13&lt;&gt;""),Agreement!$G$13,"")</f>
        <v>#REF!</v>
      </c>
      <c r="Q41" t="e">
        <f>IF(AND(B41&lt;&gt;"",Agreement!$C$21&lt;&gt;""),Agreement!$C$21,"")</f>
        <v>#REF!</v>
      </c>
      <c r="R41" t="e">
        <f>IF(AND(B41&lt;&gt;"",Agreement!$C$14&lt;&gt;""),Agreement!$C$14,"")</f>
        <v>#REF!</v>
      </c>
      <c r="S41" t="e">
        <f>IF(AND(B41&lt;&gt;"",Agreement!$C$28&lt;&gt;""),Agreement!$C$28,"")</f>
        <v>#REF!</v>
      </c>
    </row>
    <row r="42" spans="1:19" x14ac:dyDescent="0.2">
      <c r="A42" t="e">
        <f>IF(B42="","",'BG Partnership Plan'!$B$2)</f>
        <v>#REF!</v>
      </c>
      <c r="B42" t="e">
        <f>IF(AND('BG Partnership Plan'!#REF!="y",'BG Partnership Plan'!#REF!&lt;&gt;""),'BG Partnership Plan'!#REF!,"")</f>
        <v>#REF!</v>
      </c>
      <c r="C42" t="e">
        <f>IF(AND('BG Partnership Plan'!#REF!="y",'BG Partnership Plan'!#REF!&lt;&gt;""),'BG Partnership Plan'!#REF!,"")</f>
        <v>#REF!</v>
      </c>
      <c r="D42" s="3" t="e">
        <f>IF(AND('BG Partnership Plan'!#REF!="y",'BG Partnership Plan'!#REF!&lt;&gt;""),'BG Partnership Plan'!#REF!,"")</f>
        <v>#REF!</v>
      </c>
      <c r="E42" s="3" t="e">
        <f>IF(AND('BG Partnership Plan'!#REF!="y",'BG Partnership Plan'!#REF!&lt;&gt;""),'BG Partnership Plan'!#REF!,"")</f>
        <v>#REF!</v>
      </c>
      <c r="F42" t="e">
        <f>IF(AND(B42&lt;&gt;"",Agreement!$D$17&lt;&gt;""),Agreement!$D$17,"")</f>
        <v>#REF!</v>
      </c>
      <c r="G42" t="e">
        <f>IF(AND(B42&lt;&gt;"",Agreement!$D$19&lt;&gt;""),Agreement!$D$19,"")</f>
        <v>#REF!</v>
      </c>
      <c r="H42" t="e">
        <f>IF(AND(B42&lt;&gt;"",Agreement!$C$26&lt;&gt;""),Agreement!$C$26,"")</f>
        <v>#REF!</v>
      </c>
      <c r="I42" t="e">
        <f>IF(AND('BG Partnership Plan'!#REF!="y",'BG Partnership Plan'!#REF!&lt;&gt;""),'BG Partnership Plan'!#REF!,"")</f>
        <v>#REF!</v>
      </c>
      <c r="K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2" t="e">
        <f>IF(AND(B42&lt;&gt;"",Agreement!$C$12&lt;&gt;""),Agreement!$C$12,"")</f>
        <v>#REF!</v>
      </c>
      <c r="N42" t="e">
        <f>IF(AND(B42&lt;&gt;"",Agreement!$F$12&lt;&gt;""),Agreement!$F$12,"")</f>
        <v>#REF!</v>
      </c>
      <c r="O42" t="e">
        <f>IF(AND(B42&lt;&gt;"",Agreement!$C$13&lt;&gt;""),Agreement!$C$13,"")</f>
        <v>#REF!</v>
      </c>
      <c r="P42" t="e">
        <f>IF(AND(B42&lt;&gt;"",Agreement!$G$13&lt;&gt;""),Agreement!$G$13,"")</f>
        <v>#REF!</v>
      </c>
      <c r="Q42" t="e">
        <f>IF(AND(B42&lt;&gt;"",Agreement!$C$21&lt;&gt;""),Agreement!$C$21,"")</f>
        <v>#REF!</v>
      </c>
      <c r="R42" t="e">
        <f>IF(AND(B42&lt;&gt;"",Agreement!$C$14&lt;&gt;""),Agreement!$C$14,"")</f>
        <v>#REF!</v>
      </c>
      <c r="S42" t="e">
        <f>IF(AND(B42&lt;&gt;"",Agreement!$C$28&lt;&gt;""),Agreement!$C$28,"")</f>
        <v>#REF!</v>
      </c>
    </row>
    <row r="43" spans="1:19" x14ac:dyDescent="0.2">
      <c r="A43" t="e">
        <f>IF(B43="","",'BG Partnership Plan'!$B$2)</f>
        <v>#REF!</v>
      </c>
      <c r="B43" t="e">
        <f>IF(AND('BG Partnership Plan'!#REF!="y",'BG Partnership Plan'!#REF!&lt;&gt;""),'BG Partnership Plan'!#REF!,"")</f>
        <v>#REF!</v>
      </c>
      <c r="C43" t="e">
        <f>IF(AND('BG Partnership Plan'!#REF!="y",'BG Partnership Plan'!#REF!&lt;&gt;""),'BG Partnership Plan'!#REF!,"")</f>
        <v>#REF!</v>
      </c>
      <c r="D43" s="3" t="e">
        <f>IF(AND('BG Partnership Plan'!#REF!="y",'BG Partnership Plan'!#REF!&lt;&gt;""),'BG Partnership Plan'!#REF!,"")</f>
        <v>#REF!</v>
      </c>
      <c r="E43" s="3" t="e">
        <f>IF(AND('BG Partnership Plan'!#REF!="y",'BG Partnership Plan'!#REF!&lt;&gt;""),'BG Partnership Plan'!#REF!,"")</f>
        <v>#REF!</v>
      </c>
      <c r="F43" t="e">
        <f>IF(AND(B43&lt;&gt;"",Agreement!$D$17&lt;&gt;""),Agreement!$D$17,"")</f>
        <v>#REF!</v>
      </c>
      <c r="G43" t="e">
        <f>IF(AND(B43&lt;&gt;"",Agreement!$D$19&lt;&gt;""),Agreement!$D$19,"")</f>
        <v>#REF!</v>
      </c>
      <c r="H43" t="e">
        <f>IF(AND(B43&lt;&gt;"",Agreement!$C$26&lt;&gt;""),Agreement!$C$26,"")</f>
        <v>#REF!</v>
      </c>
      <c r="I43" t="e">
        <f>IF(AND('BG Partnership Plan'!#REF!="y",'BG Partnership Plan'!#REF!&lt;&gt;""),'BG Partnership Plan'!#REF!,"")</f>
        <v>#REF!</v>
      </c>
      <c r="K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3" t="e">
        <f>IF(AND(B43&lt;&gt;"",Agreement!$C$12&lt;&gt;""),Agreement!$C$12,"")</f>
        <v>#REF!</v>
      </c>
      <c r="N43" t="e">
        <f>IF(AND(B43&lt;&gt;"",Agreement!$F$12&lt;&gt;""),Agreement!$F$12,"")</f>
        <v>#REF!</v>
      </c>
      <c r="O43" t="e">
        <f>IF(AND(B43&lt;&gt;"",Agreement!$C$13&lt;&gt;""),Agreement!$C$13,"")</f>
        <v>#REF!</v>
      </c>
      <c r="P43" t="e">
        <f>IF(AND(B43&lt;&gt;"",Agreement!$G$13&lt;&gt;""),Agreement!$G$13,"")</f>
        <v>#REF!</v>
      </c>
      <c r="Q43" t="e">
        <f>IF(AND(B43&lt;&gt;"",Agreement!$C$21&lt;&gt;""),Agreement!$C$21,"")</f>
        <v>#REF!</v>
      </c>
      <c r="R43" t="e">
        <f>IF(AND(B43&lt;&gt;"",Agreement!$C$14&lt;&gt;""),Agreement!$C$14,"")</f>
        <v>#REF!</v>
      </c>
      <c r="S43" t="e">
        <f>IF(AND(B43&lt;&gt;"",Agreement!$C$28&lt;&gt;""),Agreement!$C$28,"")</f>
        <v>#REF!</v>
      </c>
    </row>
    <row r="44" spans="1:19" x14ac:dyDescent="0.2">
      <c r="A44" t="e">
        <f>IF(B44="","",'BG Partnership Plan'!$B$2)</f>
        <v>#REF!</v>
      </c>
      <c r="B44" t="e">
        <f>IF(AND('BG Partnership Plan'!#REF!="y",'BG Partnership Plan'!#REF!&lt;&gt;""),'BG Partnership Plan'!#REF!,"")</f>
        <v>#REF!</v>
      </c>
      <c r="C44" t="e">
        <f>IF(AND('BG Partnership Plan'!#REF!="y",'BG Partnership Plan'!#REF!&lt;&gt;""),'BG Partnership Plan'!#REF!,"")</f>
        <v>#REF!</v>
      </c>
      <c r="D44" s="3" t="e">
        <f>IF(AND('BG Partnership Plan'!#REF!="y",'BG Partnership Plan'!#REF!&lt;&gt;""),'BG Partnership Plan'!#REF!,"")</f>
        <v>#REF!</v>
      </c>
      <c r="E44" s="3" t="e">
        <f>IF(AND('BG Partnership Plan'!#REF!="y",'BG Partnership Plan'!#REF!&lt;&gt;""),'BG Partnership Plan'!#REF!,"")</f>
        <v>#REF!</v>
      </c>
      <c r="F44" t="e">
        <f>IF(AND(B44&lt;&gt;"",Agreement!$D$17&lt;&gt;""),Agreement!$D$17,"")</f>
        <v>#REF!</v>
      </c>
      <c r="G44" t="e">
        <f>IF(AND(B44&lt;&gt;"",Agreement!$D$19&lt;&gt;""),Agreement!$D$19,"")</f>
        <v>#REF!</v>
      </c>
      <c r="H44" t="e">
        <f>IF(AND(B44&lt;&gt;"",Agreement!$C$26&lt;&gt;""),Agreement!$C$26,"")</f>
        <v>#REF!</v>
      </c>
      <c r="I44" t="e">
        <f>IF(AND('BG Partnership Plan'!#REF!="y",'BG Partnership Plan'!#REF!&lt;&gt;""),'BG Partnership Plan'!#REF!,"")</f>
        <v>#REF!</v>
      </c>
      <c r="K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4" t="e">
        <f>IF(AND(B44&lt;&gt;"",Agreement!$C$12&lt;&gt;""),Agreement!$C$12,"")</f>
        <v>#REF!</v>
      </c>
      <c r="N44" t="e">
        <f>IF(AND(B44&lt;&gt;"",Agreement!$F$12&lt;&gt;""),Agreement!$F$12,"")</f>
        <v>#REF!</v>
      </c>
      <c r="O44" t="e">
        <f>IF(AND(B44&lt;&gt;"",Agreement!$C$13&lt;&gt;""),Agreement!$C$13,"")</f>
        <v>#REF!</v>
      </c>
      <c r="P44" t="e">
        <f>IF(AND(B44&lt;&gt;"",Agreement!$G$13&lt;&gt;""),Agreement!$G$13,"")</f>
        <v>#REF!</v>
      </c>
      <c r="Q44" t="e">
        <f>IF(AND(B44&lt;&gt;"",Agreement!$C$21&lt;&gt;""),Agreement!$C$21,"")</f>
        <v>#REF!</v>
      </c>
      <c r="R44" t="e">
        <f>IF(AND(B44&lt;&gt;"",Agreement!$C$14&lt;&gt;""),Agreement!$C$14,"")</f>
        <v>#REF!</v>
      </c>
      <c r="S44" t="e">
        <f>IF(AND(B44&lt;&gt;"",Agreement!$C$28&lt;&gt;""),Agreement!$C$28,"")</f>
        <v>#REF!</v>
      </c>
    </row>
    <row r="45" spans="1:19" x14ac:dyDescent="0.2">
      <c r="A45" t="e">
        <f>IF(B45="","",'BG Partnership Plan'!$B$2)</f>
        <v>#REF!</v>
      </c>
      <c r="B45" t="e">
        <f>IF(AND('BG Partnership Plan'!#REF!="y",'BG Partnership Plan'!#REF!&lt;&gt;""),'BG Partnership Plan'!#REF!,"")</f>
        <v>#REF!</v>
      </c>
      <c r="C45" t="e">
        <f>IF(AND('BG Partnership Plan'!#REF!="y",'BG Partnership Plan'!#REF!&lt;&gt;""),'BG Partnership Plan'!#REF!,"")</f>
        <v>#REF!</v>
      </c>
      <c r="D45" s="3" t="e">
        <f>IF(AND('BG Partnership Plan'!#REF!="y",'BG Partnership Plan'!#REF!&lt;&gt;""),'BG Partnership Plan'!#REF!,"")</f>
        <v>#REF!</v>
      </c>
      <c r="E45" s="3" t="e">
        <f>IF(AND('BG Partnership Plan'!#REF!="y",'BG Partnership Plan'!#REF!&lt;&gt;""),'BG Partnership Plan'!#REF!,"")</f>
        <v>#REF!</v>
      </c>
      <c r="F45" t="e">
        <f>IF(AND(B45&lt;&gt;"",Agreement!$D$17&lt;&gt;""),Agreement!$D$17,"")</f>
        <v>#REF!</v>
      </c>
      <c r="G45" t="e">
        <f>IF(AND(B45&lt;&gt;"",Agreement!$D$19&lt;&gt;""),Agreement!$D$19,"")</f>
        <v>#REF!</v>
      </c>
      <c r="H45" t="e">
        <f>IF(AND(B45&lt;&gt;"",Agreement!$C$26&lt;&gt;""),Agreement!$C$26,"")</f>
        <v>#REF!</v>
      </c>
      <c r="I45" t="e">
        <f>IF(AND('BG Partnership Plan'!#REF!="y",'BG Partnership Plan'!#REF!&lt;&gt;""),'BG Partnership Plan'!#REF!,"")</f>
        <v>#REF!</v>
      </c>
      <c r="K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5" t="e">
        <f>IF(AND(B45&lt;&gt;"",Agreement!$C$12&lt;&gt;""),Agreement!$C$12,"")</f>
        <v>#REF!</v>
      </c>
      <c r="N45" t="e">
        <f>IF(AND(B45&lt;&gt;"",Agreement!$F$12&lt;&gt;""),Agreement!$F$12,"")</f>
        <v>#REF!</v>
      </c>
      <c r="O45" t="e">
        <f>IF(AND(B45&lt;&gt;"",Agreement!$C$13&lt;&gt;""),Agreement!$C$13,"")</f>
        <v>#REF!</v>
      </c>
      <c r="P45" t="e">
        <f>IF(AND(B45&lt;&gt;"",Agreement!$G$13&lt;&gt;""),Agreement!$G$13,"")</f>
        <v>#REF!</v>
      </c>
      <c r="Q45" t="e">
        <f>IF(AND(B45&lt;&gt;"",Agreement!$C$21&lt;&gt;""),Agreement!$C$21,"")</f>
        <v>#REF!</v>
      </c>
      <c r="R45" t="e">
        <f>IF(AND(B45&lt;&gt;"",Agreement!$C$14&lt;&gt;""),Agreement!$C$14,"")</f>
        <v>#REF!</v>
      </c>
      <c r="S45" t="e">
        <f>IF(AND(B45&lt;&gt;"",Agreement!$C$28&lt;&gt;""),Agreement!$C$28,"")</f>
        <v>#REF!</v>
      </c>
    </row>
    <row r="46" spans="1:19" x14ac:dyDescent="0.2">
      <c r="A46" t="e">
        <f>IF(B46="","",'BG Partnership Plan'!$B$2)</f>
        <v>#REF!</v>
      </c>
      <c r="B46" t="e">
        <f>IF(AND('BG Partnership Plan'!#REF!="y",'BG Partnership Plan'!#REF!&lt;&gt;""),'BG Partnership Plan'!#REF!,"")</f>
        <v>#REF!</v>
      </c>
      <c r="C46" t="e">
        <f>IF(AND('BG Partnership Plan'!#REF!="y",'BG Partnership Plan'!#REF!&lt;&gt;""),'BG Partnership Plan'!#REF!,"")</f>
        <v>#REF!</v>
      </c>
      <c r="D46" s="3" t="e">
        <f>IF(AND('BG Partnership Plan'!#REF!="y",'BG Partnership Plan'!#REF!&lt;&gt;""),'BG Partnership Plan'!#REF!,"")</f>
        <v>#REF!</v>
      </c>
      <c r="E46" s="3" t="e">
        <f>IF(AND('BG Partnership Plan'!#REF!="y",'BG Partnership Plan'!#REF!&lt;&gt;""),'BG Partnership Plan'!#REF!,"")</f>
        <v>#REF!</v>
      </c>
      <c r="F46" t="e">
        <f>IF(AND(B46&lt;&gt;"",Agreement!$D$17&lt;&gt;""),Agreement!$D$17,"")</f>
        <v>#REF!</v>
      </c>
      <c r="G46" t="e">
        <f>IF(AND(B46&lt;&gt;"",Agreement!$D$19&lt;&gt;""),Agreement!$D$19,"")</f>
        <v>#REF!</v>
      </c>
      <c r="H46" t="e">
        <f>IF(AND(B46&lt;&gt;"",Agreement!$C$26&lt;&gt;""),Agreement!$C$26,"")</f>
        <v>#REF!</v>
      </c>
      <c r="I46" t="e">
        <f>IF(AND('BG Partnership Plan'!#REF!="y",'BG Partnership Plan'!#REF!&lt;&gt;""),'BG Partnership Plan'!#REF!,"")</f>
        <v>#REF!</v>
      </c>
      <c r="K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6" t="e">
        <f>IF(AND(B46&lt;&gt;"",Agreement!$C$12&lt;&gt;""),Agreement!$C$12,"")</f>
        <v>#REF!</v>
      </c>
      <c r="N46" t="e">
        <f>IF(AND(B46&lt;&gt;"",Agreement!$F$12&lt;&gt;""),Agreement!$F$12,"")</f>
        <v>#REF!</v>
      </c>
      <c r="O46" t="e">
        <f>IF(AND(B46&lt;&gt;"",Agreement!$C$13&lt;&gt;""),Agreement!$C$13,"")</f>
        <v>#REF!</v>
      </c>
      <c r="P46" t="e">
        <f>IF(AND(B46&lt;&gt;"",Agreement!$G$13&lt;&gt;""),Agreement!$G$13,"")</f>
        <v>#REF!</v>
      </c>
      <c r="Q46" t="e">
        <f>IF(AND(B46&lt;&gt;"",Agreement!$C$21&lt;&gt;""),Agreement!$C$21,"")</f>
        <v>#REF!</v>
      </c>
      <c r="R46" t="e">
        <f>IF(AND(B46&lt;&gt;"",Agreement!$C$14&lt;&gt;""),Agreement!$C$14,"")</f>
        <v>#REF!</v>
      </c>
      <c r="S46" t="e">
        <f>IF(AND(B46&lt;&gt;"",Agreement!$C$28&lt;&gt;""),Agreement!$C$28,"")</f>
        <v>#REF!</v>
      </c>
    </row>
    <row r="47" spans="1:19" s="1" customFormat="1" x14ac:dyDescent="0.2">
      <c r="A47" s="1" t="e">
        <f>IF(B47="","",'BG Partnership Plan'!$B$2)</f>
        <v>#REF!</v>
      </c>
      <c r="B47" s="1" t="e">
        <f>IF(AND('BG Partnership Plan'!#REF!="y",'BG Partnership Plan'!#REF!&lt;&gt;""),'BG Partnership Plan'!#REF!,"")</f>
        <v>#REF!</v>
      </c>
      <c r="C47" s="1" t="e">
        <f>IF(AND('BG Partnership Plan'!#REF!="y",'BG Partnership Plan'!#REF!&lt;&gt;""),'BG Partnership Plan'!#REF!,"")</f>
        <v>#REF!</v>
      </c>
      <c r="D47" s="73" t="e">
        <f>IF(AND('BG Partnership Plan'!#REF!="y",'BG Partnership Plan'!#REF!&lt;&gt;""),'BG Partnership Plan'!#REF!,"")</f>
        <v>#REF!</v>
      </c>
      <c r="E47" s="73" t="e">
        <f>IF(AND('BG Partnership Plan'!#REF!="y",'BG Partnership Plan'!#REF!&lt;&gt;""),'BG Partnership Plan'!#REF!,"")</f>
        <v>#REF!</v>
      </c>
      <c r="F47" s="1" t="e">
        <f>IF(AND(B47&lt;&gt;"",Agreement!$D$17&lt;&gt;""),Agreement!$D$17,"")</f>
        <v>#REF!</v>
      </c>
      <c r="G47" s="1" t="e">
        <f>IF(AND(B47&lt;&gt;"",Agreement!$D$19&lt;&gt;""),Agreement!$D$19,"")</f>
        <v>#REF!</v>
      </c>
      <c r="H47" s="1" t="e">
        <f>IF(AND(B47&lt;&gt;"",Agreement!$C$26&lt;&gt;""),Agreement!$C$26,"")</f>
        <v>#REF!</v>
      </c>
      <c r="I47" s="1" t="e">
        <f>IF(AND('BG Partnership Plan'!#REF!="y",'BG Partnership Plan'!#REF!&lt;&gt;""),'BG Partnership Plan'!#REF!,"")</f>
        <v>#REF!</v>
      </c>
      <c r="K4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7" s="1" t="e">
        <f>IF(AND(B47&lt;&gt;"",Agreement!$C$12&lt;&gt;""),Agreement!$C$12,"")</f>
        <v>#REF!</v>
      </c>
      <c r="N47" s="1" t="e">
        <f>IF(AND(B47&lt;&gt;"",Agreement!$F$12&lt;&gt;""),Agreement!$F$12,"")</f>
        <v>#REF!</v>
      </c>
      <c r="O47" s="1" t="e">
        <f>IF(AND(B47&lt;&gt;"",Agreement!$C$13&lt;&gt;""),Agreement!$C$13,"")</f>
        <v>#REF!</v>
      </c>
      <c r="P47" s="1" t="e">
        <f>IF(AND(B47&lt;&gt;"",Agreement!$G$13&lt;&gt;""),Agreement!$G$13,"")</f>
        <v>#REF!</v>
      </c>
      <c r="Q47" s="1" t="e">
        <f>IF(AND(B47&lt;&gt;"",Agreement!$C$21&lt;&gt;""),Agreement!$C$21,"")</f>
        <v>#REF!</v>
      </c>
      <c r="R47" s="1" t="e">
        <f>IF(AND(B47&lt;&gt;"",Agreement!$C$14&lt;&gt;""),Agreement!$C$14,"")</f>
        <v>#REF!</v>
      </c>
      <c r="S47" s="1" t="e">
        <f>IF(AND(B47&lt;&gt;"",Agreement!$C$28&lt;&gt;""),Agreement!$C$28,"")</f>
        <v>#REF!</v>
      </c>
    </row>
    <row r="48" spans="1:19" x14ac:dyDescent="0.2">
      <c r="A48" t="e">
        <f>IF(B48="","",'BG Partnership Plan'!$B$2)</f>
        <v>#REF!</v>
      </c>
      <c r="B48" t="e">
        <f>IF(AND('BG Partnership Plan'!#REF!="y",'BG Partnership Plan'!#REF!&lt;&gt;""),'BG Partnership Plan'!#REF!,"")</f>
        <v>#REF!</v>
      </c>
      <c r="C48" t="e">
        <f>IF(AND('BG Partnership Plan'!#REF!="y",'BG Partnership Plan'!#REF!&lt;&gt;""),'BG Partnership Plan'!#REF!,"")</f>
        <v>#REF!</v>
      </c>
      <c r="D48" s="3" t="e">
        <f>IF(AND('BG Partnership Plan'!#REF!="y",'BG Partnership Plan'!#REF!&lt;&gt;""),'BG Partnership Plan'!#REF!,"")</f>
        <v>#REF!</v>
      </c>
      <c r="E48" s="3" t="e">
        <f>IF(AND('BG Partnership Plan'!#REF!="y",'BG Partnership Plan'!#REF!&lt;&gt;""),'BG Partnership Plan'!#REF!,"")</f>
        <v>#REF!</v>
      </c>
      <c r="F48" t="e">
        <f>IF(AND(B48&lt;&gt;"",Agreement!$D$17&lt;&gt;""),Agreement!$D$17,"")</f>
        <v>#REF!</v>
      </c>
      <c r="G48" t="e">
        <f>IF(AND(B48&lt;&gt;"",Agreement!$D$19&lt;&gt;""),Agreement!$D$19,"")</f>
        <v>#REF!</v>
      </c>
      <c r="H48" t="e">
        <f>IF(AND(B48&lt;&gt;"",Agreement!$C$26&lt;&gt;""),Agreement!$C$26,"")</f>
        <v>#REF!</v>
      </c>
      <c r="I48" t="e">
        <f>IF(AND('BG Partnership Plan'!#REF!="y",'BG Partnership Plan'!#REF!&lt;&gt;""),'BG Partnership Plan'!#REF!,"")</f>
        <v>#REF!</v>
      </c>
      <c r="K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8" t="e">
        <f>IF(AND(B48&lt;&gt;"",Agreement!$C$12&lt;&gt;""),Agreement!$C$12,"")</f>
        <v>#REF!</v>
      </c>
      <c r="N48" t="e">
        <f>IF(AND(B48&lt;&gt;"",Agreement!$F$12&lt;&gt;""),Agreement!$F$12,"")</f>
        <v>#REF!</v>
      </c>
      <c r="O48" t="e">
        <f>IF(AND(B48&lt;&gt;"",Agreement!$C$13&lt;&gt;""),Agreement!$C$13,"")</f>
        <v>#REF!</v>
      </c>
      <c r="P48" t="e">
        <f>IF(AND(B48&lt;&gt;"",Agreement!$G$13&lt;&gt;""),Agreement!$G$13,"")</f>
        <v>#REF!</v>
      </c>
      <c r="Q48" t="e">
        <f>IF(AND(B48&lt;&gt;"",Agreement!$C$21&lt;&gt;""),Agreement!$C$21,"")</f>
        <v>#REF!</v>
      </c>
      <c r="R48" t="e">
        <f>IF(AND(B48&lt;&gt;"",Agreement!$C$14&lt;&gt;""),Agreement!$C$14,"")</f>
        <v>#REF!</v>
      </c>
      <c r="S48" t="e">
        <f>IF(AND(B48&lt;&gt;"",Agreement!$C$28&lt;&gt;""),Agreement!$C$28,"")</f>
        <v>#REF!</v>
      </c>
    </row>
    <row r="49" spans="1:19" x14ac:dyDescent="0.2">
      <c r="A49" t="e">
        <f>IF(B49="","",'BG Partnership Plan'!$B$2)</f>
        <v>#REF!</v>
      </c>
      <c r="B49" t="e">
        <f>IF(AND('BG Partnership Plan'!#REF!="y",'BG Partnership Plan'!#REF!&lt;&gt;""),'BG Partnership Plan'!#REF!,"")</f>
        <v>#REF!</v>
      </c>
      <c r="C49" t="e">
        <f>IF(AND('BG Partnership Plan'!#REF!="y",'BG Partnership Plan'!#REF!&lt;&gt;""),'BG Partnership Plan'!#REF!,"")</f>
        <v>#REF!</v>
      </c>
      <c r="D49" s="3" t="e">
        <f>IF(AND('BG Partnership Plan'!#REF!="y",'BG Partnership Plan'!#REF!&lt;&gt;""),'BG Partnership Plan'!#REF!,"")</f>
        <v>#REF!</v>
      </c>
      <c r="E49" s="3" t="e">
        <f>IF(AND('BG Partnership Plan'!#REF!="y",'BG Partnership Plan'!#REF!&lt;&gt;""),'BG Partnership Plan'!#REF!,"")</f>
        <v>#REF!</v>
      </c>
      <c r="F49" t="e">
        <f>IF(AND(B49&lt;&gt;"",Agreement!$D$17&lt;&gt;""),Agreement!$D$17,"")</f>
        <v>#REF!</v>
      </c>
      <c r="G49" t="e">
        <f>IF(AND(B49&lt;&gt;"",Agreement!$D$19&lt;&gt;""),Agreement!$D$19,"")</f>
        <v>#REF!</v>
      </c>
      <c r="H49" t="e">
        <f>IF(AND(B49&lt;&gt;"",Agreement!$C$26&lt;&gt;""),Agreement!$C$26,"")</f>
        <v>#REF!</v>
      </c>
      <c r="I49" t="e">
        <f>IF(AND('BG Partnership Plan'!#REF!="y",'BG Partnership Plan'!#REF!&lt;&gt;""),'BG Partnership Plan'!#REF!,"")</f>
        <v>#REF!</v>
      </c>
      <c r="K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9" t="e">
        <f>IF(AND(B49&lt;&gt;"",Agreement!$C$12&lt;&gt;""),Agreement!$C$12,"")</f>
        <v>#REF!</v>
      </c>
      <c r="N49" t="e">
        <f>IF(AND(B49&lt;&gt;"",Agreement!$F$12&lt;&gt;""),Agreement!$F$12,"")</f>
        <v>#REF!</v>
      </c>
      <c r="O49" t="e">
        <f>IF(AND(B49&lt;&gt;"",Agreement!$C$13&lt;&gt;""),Agreement!$C$13,"")</f>
        <v>#REF!</v>
      </c>
      <c r="P49" t="e">
        <f>IF(AND(B49&lt;&gt;"",Agreement!$G$13&lt;&gt;""),Agreement!$G$13,"")</f>
        <v>#REF!</v>
      </c>
      <c r="Q49" t="e">
        <f>IF(AND(B49&lt;&gt;"",Agreement!$C$21&lt;&gt;""),Agreement!$C$21,"")</f>
        <v>#REF!</v>
      </c>
      <c r="R49" t="e">
        <f>IF(AND(B49&lt;&gt;"",Agreement!$C$14&lt;&gt;""),Agreement!$C$14,"")</f>
        <v>#REF!</v>
      </c>
      <c r="S49" t="e">
        <f>IF(AND(B49&lt;&gt;"",Agreement!$C$28&lt;&gt;""),Agreement!$C$28,"")</f>
        <v>#REF!</v>
      </c>
    </row>
    <row r="50" spans="1:19" s="1" customFormat="1" x14ac:dyDescent="0.2">
      <c r="A50" s="1" t="e">
        <f>IF(B50="","",'BG Partnership Plan'!$B$2)</f>
        <v>#REF!</v>
      </c>
      <c r="B50" s="1" t="e">
        <f>IF(AND('BG Partnership Plan'!#REF!="y",'BG Partnership Plan'!#REF!&lt;&gt;""),'BG Partnership Plan'!#REF!,"")</f>
        <v>#REF!</v>
      </c>
      <c r="C50" s="1" t="e">
        <f>IF(AND('BG Partnership Plan'!#REF!="y",'BG Partnership Plan'!#REF!&lt;&gt;""),'BG Partnership Plan'!#REF!,"")</f>
        <v>#REF!</v>
      </c>
      <c r="D50" s="73" t="e">
        <f>IF(AND('BG Partnership Plan'!#REF!="y",'BG Partnership Plan'!#REF!&lt;&gt;""),'BG Partnership Plan'!#REF!,"")</f>
        <v>#REF!</v>
      </c>
      <c r="E50" s="73" t="e">
        <f>IF(AND('BG Partnership Plan'!#REF!="y",'BG Partnership Plan'!#REF!&lt;&gt;""),'BG Partnership Plan'!#REF!,"")</f>
        <v>#REF!</v>
      </c>
      <c r="F50" s="1" t="e">
        <f>IF(AND(B50&lt;&gt;"",Agreement!$D$17&lt;&gt;""),Agreement!$D$17,"")</f>
        <v>#REF!</v>
      </c>
      <c r="G50" s="1" t="e">
        <f>IF(AND(B50&lt;&gt;"",Agreement!$D$19&lt;&gt;""),Agreement!$D$19,"")</f>
        <v>#REF!</v>
      </c>
      <c r="H50" s="1" t="e">
        <f>IF(AND(B50&lt;&gt;"",Agreement!$C$26&lt;&gt;""),Agreement!$C$26,"")</f>
        <v>#REF!</v>
      </c>
      <c r="I50" s="1" t="e">
        <f>IF(AND('BG Partnership Plan'!#REF!="y",'BG Partnership Plan'!#REF!&lt;&gt;""),'BG Partnership Plan'!#REF!,"")</f>
        <v>#REF!</v>
      </c>
      <c r="K5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0" s="1" t="e">
        <f>IF(AND(B50&lt;&gt;"",Agreement!$C$12&lt;&gt;""),Agreement!$C$12,"")</f>
        <v>#REF!</v>
      </c>
      <c r="N50" s="1" t="e">
        <f>IF(AND(B50&lt;&gt;"",Agreement!$F$12&lt;&gt;""),Agreement!$F$12,"")</f>
        <v>#REF!</v>
      </c>
      <c r="O50" s="1" t="e">
        <f>IF(AND(B50&lt;&gt;"",Agreement!$C$13&lt;&gt;""),Agreement!$C$13,"")</f>
        <v>#REF!</v>
      </c>
      <c r="P50" s="1" t="e">
        <f>IF(AND(B50&lt;&gt;"",Agreement!$G$13&lt;&gt;""),Agreement!$G$13,"")</f>
        <v>#REF!</v>
      </c>
      <c r="Q50" s="1" t="e">
        <f>IF(AND(B50&lt;&gt;"",Agreement!$C$21&lt;&gt;""),Agreement!$C$21,"")</f>
        <v>#REF!</v>
      </c>
      <c r="R50" s="1" t="e">
        <f>IF(AND(B50&lt;&gt;"",Agreement!$C$14&lt;&gt;""),Agreement!$C$14,"")</f>
        <v>#REF!</v>
      </c>
      <c r="S50" s="1" t="e">
        <f>IF(AND(B50&lt;&gt;"",Agreement!$C$28&lt;&gt;""),Agreement!$C$28,"")</f>
        <v>#REF!</v>
      </c>
    </row>
    <row r="51" spans="1:19" x14ac:dyDescent="0.2">
      <c r="A51" t="e">
        <f>IF(B51="","",'BG Partnership Plan'!$B$2)</f>
        <v>#REF!</v>
      </c>
      <c r="B51" t="e">
        <f>IF(AND('BG Partnership Plan'!#REF!="y",'BG Partnership Plan'!#REF!&lt;&gt;""),'BG Partnership Plan'!#REF!,"")</f>
        <v>#REF!</v>
      </c>
      <c r="C51" t="e">
        <f>IF(AND('BG Partnership Plan'!#REF!="y",'BG Partnership Plan'!#REF!&lt;&gt;""),'BG Partnership Plan'!#REF!,"")</f>
        <v>#REF!</v>
      </c>
      <c r="D51" s="3" t="e">
        <f>IF(AND('BG Partnership Plan'!#REF!="y",'BG Partnership Plan'!#REF!&lt;&gt;""),'BG Partnership Plan'!#REF!,"")</f>
        <v>#REF!</v>
      </c>
      <c r="E51" s="3" t="e">
        <f>IF(AND('BG Partnership Plan'!#REF!="y",'BG Partnership Plan'!#REF!&lt;&gt;""),'BG Partnership Plan'!#REF!,"")</f>
        <v>#REF!</v>
      </c>
      <c r="F51" t="e">
        <f>IF(AND(B51&lt;&gt;"",Agreement!$D$17&lt;&gt;""),Agreement!$D$17,"")</f>
        <v>#REF!</v>
      </c>
      <c r="G51" t="e">
        <f>IF(AND(B51&lt;&gt;"",Agreement!$D$19&lt;&gt;""),Agreement!$D$19,"")</f>
        <v>#REF!</v>
      </c>
      <c r="H51" t="e">
        <f>IF(AND(B51&lt;&gt;"",Agreement!$C$26&lt;&gt;""),Agreement!$C$26,"")</f>
        <v>#REF!</v>
      </c>
      <c r="I51" t="e">
        <f>IF(AND('BG Partnership Plan'!#REF!="y",'BG Partnership Plan'!#REF!&lt;&gt;""),'BG Partnership Plan'!#REF!,"")</f>
        <v>#REF!</v>
      </c>
      <c r="K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1" t="e">
        <f>IF(AND(B51&lt;&gt;"",Agreement!$C$12&lt;&gt;""),Agreement!$C$12,"")</f>
        <v>#REF!</v>
      </c>
      <c r="N51" t="e">
        <f>IF(AND(B51&lt;&gt;"",Agreement!$F$12&lt;&gt;""),Agreement!$F$12,"")</f>
        <v>#REF!</v>
      </c>
      <c r="O51" t="e">
        <f>IF(AND(B51&lt;&gt;"",Agreement!$C$13&lt;&gt;""),Agreement!$C$13,"")</f>
        <v>#REF!</v>
      </c>
      <c r="P51" t="e">
        <f>IF(AND(B51&lt;&gt;"",Agreement!$G$13&lt;&gt;""),Agreement!$G$13,"")</f>
        <v>#REF!</v>
      </c>
      <c r="Q51" t="e">
        <f>IF(AND(B51&lt;&gt;"",Agreement!$C$21&lt;&gt;""),Agreement!$C$21,"")</f>
        <v>#REF!</v>
      </c>
      <c r="R51" t="e">
        <f>IF(AND(B51&lt;&gt;"",Agreement!$C$14&lt;&gt;""),Agreement!$C$14,"")</f>
        <v>#REF!</v>
      </c>
      <c r="S51" t="e">
        <f>IF(AND(B51&lt;&gt;"",Agreement!$C$28&lt;&gt;""),Agreement!$C$28,"")</f>
        <v>#REF!</v>
      </c>
    </row>
    <row r="52" spans="1:19" s="1" customFormat="1" x14ac:dyDescent="0.2">
      <c r="A52" s="1" t="e">
        <f>IF(B52="","",'BG Partnership Plan'!$B$2)</f>
        <v>#REF!</v>
      </c>
      <c r="B52" s="1" t="e">
        <f>IF(AND('BG Partnership Plan'!#REF!="y",'BG Partnership Plan'!#REF!&lt;&gt;""),'BG Partnership Plan'!#REF!,"")</f>
        <v>#REF!</v>
      </c>
      <c r="C52" s="1" t="e">
        <f>IF(AND('BG Partnership Plan'!#REF!="y",'BG Partnership Plan'!#REF!&lt;&gt;""),'BG Partnership Plan'!#REF!,"")</f>
        <v>#REF!</v>
      </c>
      <c r="D52" s="73" t="e">
        <f>IF(AND('BG Partnership Plan'!#REF!="y",'BG Partnership Plan'!#REF!&lt;&gt;""),'BG Partnership Plan'!#REF!,"")</f>
        <v>#REF!</v>
      </c>
      <c r="E52" s="73" t="e">
        <f>IF(AND('BG Partnership Plan'!#REF!="y",'BG Partnership Plan'!#REF!&lt;&gt;""),'BG Partnership Plan'!#REF!,"")</f>
        <v>#REF!</v>
      </c>
      <c r="F52" s="1" t="e">
        <f>IF(AND(B52&lt;&gt;"",Agreement!$D$17&lt;&gt;""),Agreement!$D$17,"")</f>
        <v>#REF!</v>
      </c>
      <c r="G52" s="1" t="e">
        <f>IF(AND(B52&lt;&gt;"",Agreement!$D$19&lt;&gt;""),Agreement!$D$19,"")</f>
        <v>#REF!</v>
      </c>
      <c r="H52" s="1" t="e">
        <f>IF(AND(B52&lt;&gt;"",Agreement!$C$26&lt;&gt;""),Agreement!$C$26,"")</f>
        <v>#REF!</v>
      </c>
      <c r="I52" s="1" t="e">
        <f>IF(AND('BG Partnership Plan'!#REF!="y",'BG Partnership Plan'!#REF!&lt;&gt;""),'BG Partnership Plan'!#REF!,"")</f>
        <v>#REF!</v>
      </c>
      <c r="K52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2" s="1" t="e">
        <f>IF(AND(B52&lt;&gt;"",Agreement!$C$12&lt;&gt;""),Agreement!$C$12,"")</f>
        <v>#REF!</v>
      </c>
      <c r="N52" s="1" t="e">
        <f>IF(AND(B52&lt;&gt;"",Agreement!$F$12&lt;&gt;""),Agreement!$F$12,"")</f>
        <v>#REF!</v>
      </c>
      <c r="O52" s="1" t="e">
        <f>IF(AND(B52&lt;&gt;"",Agreement!$C$13&lt;&gt;""),Agreement!$C$13,"")</f>
        <v>#REF!</v>
      </c>
      <c r="P52" s="1" t="e">
        <f>IF(AND(B52&lt;&gt;"",Agreement!$G$13&lt;&gt;""),Agreement!$G$13,"")</f>
        <v>#REF!</v>
      </c>
      <c r="Q52" s="1" t="e">
        <f>IF(AND(B52&lt;&gt;"",Agreement!$C$21&lt;&gt;""),Agreement!$C$21,"")</f>
        <v>#REF!</v>
      </c>
      <c r="R52" s="1" t="e">
        <f>IF(AND(B52&lt;&gt;"",Agreement!$C$14&lt;&gt;""),Agreement!$C$14,"")</f>
        <v>#REF!</v>
      </c>
      <c r="S52" s="1" t="e">
        <f>IF(AND(B52&lt;&gt;"",Agreement!$C$28&lt;&gt;""),Agreement!$C$28,"")</f>
        <v>#REF!</v>
      </c>
    </row>
    <row r="53" spans="1:19" x14ac:dyDescent="0.2">
      <c r="A53" t="e">
        <f>IF(B53="","",'BG Partnership Plan'!$B$2)</f>
        <v>#REF!</v>
      </c>
      <c r="B53" t="e">
        <f>IF(AND('BG Partnership Plan'!#REF!="y",'BG Partnership Plan'!#REF!&lt;&gt;""),'BG Partnership Plan'!#REF!,"")</f>
        <v>#REF!</v>
      </c>
      <c r="C53" t="e">
        <f>IF(AND('BG Partnership Plan'!#REF!="y",'BG Partnership Plan'!#REF!&lt;&gt;""),'BG Partnership Plan'!#REF!,"")</f>
        <v>#REF!</v>
      </c>
      <c r="D53" s="3" t="e">
        <f>IF(AND('BG Partnership Plan'!#REF!="y",'BG Partnership Plan'!#REF!&lt;&gt;""),'BG Partnership Plan'!#REF!,"")</f>
        <v>#REF!</v>
      </c>
      <c r="E53" s="3" t="e">
        <f>IF(AND('BG Partnership Plan'!#REF!="y",'BG Partnership Plan'!#REF!&lt;&gt;""),'BG Partnership Plan'!#REF!,"")</f>
        <v>#REF!</v>
      </c>
      <c r="F53" t="e">
        <f>IF(AND(B53&lt;&gt;"",Agreement!$D$17&lt;&gt;""),Agreement!$D$17,"")</f>
        <v>#REF!</v>
      </c>
      <c r="G53" t="e">
        <f>IF(AND(B53&lt;&gt;"",Agreement!$D$19&lt;&gt;""),Agreement!$D$19,"")</f>
        <v>#REF!</v>
      </c>
      <c r="H53" t="e">
        <f>IF(AND(B53&lt;&gt;"",Agreement!$C$26&lt;&gt;""),Agreement!$C$26,"")</f>
        <v>#REF!</v>
      </c>
      <c r="I53" t="e">
        <f>IF(AND('BG Partnership Plan'!#REF!="y",'BG Partnership Plan'!#REF!&lt;&gt;""),'BG Partnership Plan'!#REF!,"")</f>
        <v>#REF!</v>
      </c>
      <c r="K5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3" t="e">
        <f>IF(AND(B53&lt;&gt;"",Agreement!$C$12&lt;&gt;""),Agreement!$C$12,"")</f>
        <v>#REF!</v>
      </c>
      <c r="N53" t="e">
        <f>IF(AND(B53&lt;&gt;"",Agreement!$F$12&lt;&gt;""),Agreement!$F$12,"")</f>
        <v>#REF!</v>
      </c>
      <c r="O53" t="e">
        <f>IF(AND(B53&lt;&gt;"",Agreement!$C$13&lt;&gt;""),Agreement!$C$13,"")</f>
        <v>#REF!</v>
      </c>
      <c r="P53" t="e">
        <f>IF(AND(B53&lt;&gt;"",Agreement!$G$13&lt;&gt;""),Agreement!$G$13,"")</f>
        <v>#REF!</v>
      </c>
      <c r="Q53" t="e">
        <f>IF(AND(B53&lt;&gt;"",Agreement!$C$21&lt;&gt;""),Agreement!$C$21,"")</f>
        <v>#REF!</v>
      </c>
      <c r="R53" t="e">
        <f>IF(AND(B53&lt;&gt;"",Agreement!$C$14&lt;&gt;""),Agreement!$C$14,"")</f>
        <v>#REF!</v>
      </c>
      <c r="S53" t="e">
        <f>IF(AND(B53&lt;&gt;"",Agreement!$C$28&lt;&gt;""),Agreement!$C$28,"")</f>
        <v>#REF!</v>
      </c>
    </row>
    <row r="54" spans="1:19" s="1" customFormat="1" x14ac:dyDescent="0.2">
      <c r="A54" s="1" t="e">
        <f>IF(B54="","",'BG Partnership Plan'!$B$2)</f>
        <v>#REF!</v>
      </c>
      <c r="B54" s="1" t="e">
        <f>IF(AND('BG Partnership Plan'!#REF!="y",'BG Partnership Plan'!#REF!&lt;&gt;""),'BG Partnership Plan'!#REF!,"")</f>
        <v>#REF!</v>
      </c>
      <c r="C54" s="1" t="e">
        <f>IF(AND('BG Partnership Plan'!#REF!="y",'BG Partnership Plan'!#REF!&lt;&gt;""),'BG Partnership Plan'!#REF!,"")</f>
        <v>#REF!</v>
      </c>
      <c r="D54" s="73" t="e">
        <f>IF(AND('BG Partnership Plan'!#REF!="y",'BG Partnership Plan'!#REF!&lt;&gt;""),'BG Partnership Plan'!#REF!,"")</f>
        <v>#REF!</v>
      </c>
      <c r="E54" s="73" t="e">
        <f>IF(AND('BG Partnership Plan'!#REF!="y",'BG Partnership Plan'!#REF!&lt;&gt;""),'BG Partnership Plan'!#REF!,"")</f>
        <v>#REF!</v>
      </c>
      <c r="F54" s="1" t="e">
        <f>IF(AND(B54&lt;&gt;"",Agreement!$D$17&lt;&gt;""),Agreement!$D$17,"")</f>
        <v>#REF!</v>
      </c>
      <c r="G54" s="1" t="e">
        <f>IF(AND(B54&lt;&gt;"",Agreement!$D$19&lt;&gt;""),Agreement!$D$19,"")</f>
        <v>#REF!</v>
      </c>
      <c r="H54" s="1" t="e">
        <f>IF(AND(B54&lt;&gt;"",Agreement!$C$26&lt;&gt;""),Agreement!$C$26,"")</f>
        <v>#REF!</v>
      </c>
      <c r="I54" s="1" t="e">
        <f>IF(AND('BG Partnership Plan'!#REF!="y",'BG Partnership Plan'!#REF!&lt;&gt;""),'BG Partnership Plan'!#REF!,"")</f>
        <v>#REF!</v>
      </c>
      <c r="K5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4" s="1" t="e">
        <f>IF(AND(B54&lt;&gt;"",Agreement!$C$12&lt;&gt;""),Agreement!$C$12,"")</f>
        <v>#REF!</v>
      </c>
      <c r="N54" s="1" t="e">
        <f>IF(AND(B54&lt;&gt;"",Agreement!$F$12&lt;&gt;""),Agreement!$F$12,"")</f>
        <v>#REF!</v>
      </c>
      <c r="O54" s="1" t="e">
        <f>IF(AND(B54&lt;&gt;"",Agreement!$C$13&lt;&gt;""),Agreement!$C$13,"")</f>
        <v>#REF!</v>
      </c>
      <c r="P54" s="1" t="e">
        <f>IF(AND(B54&lt;&gt;"",Agreement!$G$13&lt;&gt;""),Agreement!$G$13,"")</f>
        <v>#REF!</v>
      </c>
      <c r="Q54" s="1" t="e">
        <f>IF(AND(B54&lt;&gt;"",Agreement!$C$21&lt;&gt;""),Agreement!$C$21,"")</f>
        <v>#REF!</v>
      </c>
      <c r="R54" s="1" t="e">
        <f>IF(AND(B54&lt;&gt;"",Agreement!$C$14&lt;&gt;""),Agreement!$C$14,"")</f>
        <v>#REF!</v>
      </c>
      <c r="S54" s="1" t="e">
        <f>IF(AND(B54&lt;&gt;"",Agreement!$C$28&lt;&gt;""),Agreement!$C$28,"")</f>
        <v>#REF!</v>
      </c>
    </row>
    <row r="55" spans="1:19" x14ac:dyDescent="0.2">
      <c r="A55" t="e">
        <f>IF(B55="","",'BG Partnership Plan'!$B$2)</f>
        <v>#REF!</v>
      </c>
      <c r="B55" t="e">
        <f>IF(AND('BG Partnership Plan'!#REF!="y",'BG Partnership Plan'!#REF!&lt;&gt;""),'BG Partnership Plan'!#REF!,"")</f>
        <v>#REF!</v>
      </c>
      <c r="C55" t="e">
        <f>IF(AND('BG Partnership Plan'!#REF!="y",'BG Partnership Plan'!#REF!&lt;&gt;""),'BG Partnership Plan'!#REF!,"")</f>
        <v>#REF!</v>
      </c>
      <c r="D55" s="3" t="e">
        <f>IF(AND('BG Partnership Plan'!#REF!="y",'BG Partnership Plan'!#REF!&lt;&gt;""),'BG Partnership Plan'!#REF!,"")</f>
        <v>#REF!</v>
      </c>
      <c r="E55" s="3" t="e">
        <f>IF(AND('BG Partnership Plan'!#REF!="y",'BG Partnership Plan'!#REF!&lt;&gt;""),'BG Partnership Plan'!#REF!,"")</f>
        <v>#REF!</v>
      </c>
      <c r="F55" t="e">
        <f>IF(AND(B55&lt;&gt;"",Agreement!$D$17&lt;&gt;""),Agreement!$D$17,"")</f>
        <v>#REF!</v>
      </c>
      <c r="G55" t="e">
        <f>IF(AND(B55&lt;&gt;"",Agreement!$D$19&lt;&gt;""),Agreement!$D$19,"")</f>
        <v>#REF!</v>
      </c>
      <c r="H55" t="e">
        <f>IF(AND(B55&lt;&gt;"",Agreement!$C$26&lt;&gt;""),Agreement!$C$26,"")</f>
        <v>#REF!</v>
      </c>
      <c r="I55" t="e">
        <f>IF(AND('BG Partnership Plan'!#REF!="y",'BG Partnership Plan'!#REF!&lt;&gt;""),'BG Partnership Plan'!#REF!,"")</f>
        <v>#REF!</v>
      </c>
      <c r="K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5" t="e">
        <f>IF(AND(B55&lt;&gt;"",Agreement!$C$12&lt;&gt;""),Agreement!$C$12,"")</f>
        <v>#REF!</v>
      </c>
      <c r="N55" t="e">
        <f>IF(AND(B55&lt;&gt;"",Agreement!$F$12&lt;&gt;""),Agreement!$F$12,"")</f>
        <v>#REF!</v>
      </c>
      <c r="O55" t="e">
        <f>IF(AND(B55&lt;&gt;"",Agreement!$C$13&lt;&gt;""),Agreement!$C$13,"")</f>
        <v>#REF!</v>
      </c>
      <c r="P55" t="e">
        <f>IF(AND(B55&lt;&gt;"",Agreement!$G$13&lt;&gt;""),Agreement!$G$13,"")</f>
        <v>#REF!</v>
      </c>
      <c r="Q55" t="e">
        <f>IF(AND(B55&lt;&gt;"",Agreement!$C$21&lt;&gt;""),Agreement!$C$21,"")</f>
        <v>#REF!</v>
      </c>
      <c r="R55" t="e">
        <f>IF(AND(B55&lt;&gt;"",Agreement!$C$14&lt;&gt;""),Agreement!$C$14,"")</f>
        <v>#REF!</v>
      </c>
      <c r="S55" t="e">
        <f>IF(AND(B55&lt;&gt;"",Agreement!$C$28&lt;&gt;""),Agreement!$C$28,"")</f>
        <v>#REF!</v>
      </c>
    </row>
    <row r="56" spans="1:19" x14ac:dyDescent="0.2">
      <c r="A56" t="e">
        <f>IF(B56="","",'BG Partnership Plan'!$B$2)</f>
        <v>#REF!</v>
      </c>
      <c r="B56" t="e">
        <f>IF(AND('BG Partnership Plan'!#REF!="y",'BG Partnership Plan'!#REF!&lt;&gt;""),'BG Partnership Plan'!#REF!,"")</f>
        <v>#REF!</v>
      </c>
      <c r="C56" t="e">
        <f>IF(AND('BG Partnership Plan'!#REF!="y",'BG Partnership Plan'!#REF!&lt;&gt;""),'BG Partnership Plan'!#REF!,"")</f>
        <v>#REF!</v>
      </c>
      <c r="D56" s="3" t="e">
        <f>IF(AND('BG Partnership Plan'!#REF!="y",'BG Partnership Plan'!#REF!&lt;&gt;""),'BG Partnership Plan'!#REF!,"")</f>
        <v>#REF!</v>
      </c>
      <c r="E56" s="3" t="e">
        <f>IF(AND('BG Partnership Plan'!#REF!="y",'BG Partnership Plan'!#REF!&lt;&gt;""),'BG Partnership Plan'!#REF!,"")</f>
        <v>#REF!</v>
      </c>
      <c r="F56" t="e">
        <f>IF(AND(B56&lt;&gt;"",Agreement!$D$17&lt;&gt;""),Agreement!$D$17,"")</f>
        <v>#REF!</v>
      </c>
      <c r="G56" t="e">
        <f>IF(AND(B56&lt;&gt;"",Agreement!$D$19&lt;&gt;""),Agreement!$D$19,"")</f>
        <v>#REF!</v>
      </c>
      <c r="H56" t="e">
        <f>IF(AND(B56&lt;&gt;"",Agreement!$C$26&lt;&gt;""),Agreement!$C$26,"")</f>
        <v>#REF!</v>
      </c>
      <c r="I56" t="e">
        <f>IF(AND('BG Partnership Plan'!#REF!="y",'BG Partnership Plan'!#REF!&lt;&gt;""),'BG Partnership Plan'!#REF!,"")</f>
        <v>#REF!</v>
      </c>
      <c r="K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6" t="e">
        <f>IF(AND(B56&lt;&gt;"",Agreement!$C$12&lt;&gt;""),Agreement!$C$12,"")</f>
        <v>#REF!</v>
      </c>
      <c r="N56" t="e">
        <f>IF(AND(B56&lt;&gt;"",Agreement!$F$12&lt;&gt;""),Agreement!$F$12,"")</f>
        <v>#REF!</v>
      </c>
      <c r="O56" t="e">
        <f>IF(AND(B56&lt;&gt;"",Agreement!$C$13&lt;&gt;""),Agreement!$C$13,"")</f>
        <v>#REF!</v>
      </c>
      <c r="P56" t="e">
        <f>IF(AND(B56&lt;&gt;"",Agreement!$G$13&lt;&gt;""),Agreement!$G$13,"")</f>
        <v>#REF!</v>
      </c>
      <c r="Q56" t="e">
        <f>IF(AND(B56&lt;&gt;"",Agreement!$C$21&lt;&gt;""),Agreement!$C$21,"")</f>
        <v>#REF!</v>
      </c>
      <c r="R56" t="e">
        <f>IF(AND(B56&lt;&gt;"",Agreement!$C$14&lt;&gt;""),Agreement!$C$14,"")</f>
        <v>#REF!</v>
      </c>
      <c r="S56" t="e">
        <f>IF(AND(B56&lt;&gt;"",Agreement!$C$28&lt;&gt;""),Agreement!$C$28,"")</f>
        <v>#REF!</v>
      </c>
    </row>
    <row r="57" spans="1:19" x14ac:dyDescent="0.2">
      <c r="A57" t="e">
        <f>IF(B57="","",'BG Partnership Plan'!$B$2)</f>
        <v>#REF!</v>
      </c>
      <c r="B57" t="e">
        <f>IF(AND('BG Partnership Plan'!#REF!="y",'BG Partnership Plan'!#REF!&lt;&gt;""),'BG Partnership Plan'!#REF!,"")</f>
        <v>#REF!</v>
      </c>
      <c r="C57" t="e">
        <f>IF(AND('BG Partnership Plan'!#REF!="y",'BG Partnership Plan'!#REF!&lt;&gt;""),'BG Partnership Plan'!#REF!,"")</f>
        <v>#REF!</v>
      </c>
      <c r="D57" s="3" t="e">
        <f>IF(AND('BG Partnership Plan'!#REF!="y",'BG Partnership Plan'!#REF!&lt;&gt;""),'BG Partnership Plan'!#REF!,"")</f>
        <v>#REF!</v>
      </c>
      <c r="E57" s="3" t="e">
        <f>IF(AND('BG Partnership Plan'!#REF!="y",'BG Partnership Plan'!#REF!&lt;&gt;""),'BG Partnership Plan'!#REF!,"")</f>
        <v>#REF!</v>
      </c>
      <c r="F57" t="e">
        <f>IF(AND(B57&lt;&gt;"",Agreement!$D$17&lt;&gt;""),Agreement!$D$17,"")</f>
        <v>#REF!</v>
      </c>
      <c r="G57" t="e">
        <f>IF(AND(B57&lt;&gt;"",Agreement!$D$19&lt;&gt;""),Agreement!$D$19,"")</f>
        <v>#REF!</v>
      </c>
      <c r="H57" t="e">
        <f>IF(AND(B57&lt;&gt;"",Agreement!$C$26&lt;&gt;""),Agreement!$C$26,"")</f>
        <v>#REF!</v>
      </c>
      <c r="I57" t="e">
        <f>IF(AND('BG Partnership Plan'!#REF!="y",'BG Partnership Plan'!#REF!&lt;&gt;""),'BG Partnership Plan'!#REF!,"")</f>
        <v>#REF!</v>
      </c>
      <c r="K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7" t="e">
        <f>IF(AND(B57&lt;&gt;"",Agreement!$C$12&lt;&gt;""),Agreement!$C$12,"")</f>
        <v>#REF!</v>
      </c>
      <c r="N57" t="e">
        <f>IF(AND(B57&lt;&gt;"",Agreement!$F$12&lt;&gt;""),Agreement!$F$12,"")</f>
        <v>#REF!</v>
      </c>
      <c r="O57" t="e">
        <f>IF(AND(B57&lt;&gt;"",Agreement!$C$13&lt;&gt;""),Agreement!$C$13,"")</f>
        <v>#REF!</v>
      </c>
      <c r="P57" t="e">
        <f>IF(AND(B57&lt;&gt;"",Agreement!$G$13&lt;&gt;""),Agreement!$G$13,"")</f>
        <v>#REF!</v>
      </c>
      <c r="Q57" t="e">
        <f>IF(AND(B57&lt;&gt;"",Agreement!$C$21&lt;&gt;""),Agreement!$C$21,"")</f>
        <v>#REF!</v>
      </c>
      <c r="R57" t="e">
        <f>IF(AND(B57&lt;&gt;"",Agreement!$C$14&lt;&gt;""),Agreement!$C$14,"")</f>
        <v>#REF!</v>
      </c>
      <c r="S57" t="e">
        <f>IF(AND(B57&lt;&gt;"",Agreement!$C$28&lt;&gt;""),Agreement!$C$28,"")</f>
        <v>#REF!</v>
      </c>
    </row>
    <row r="58" spans="1:19" x14ac:dyDescent="0.2">
      <c r="A58" t="e">
        <f>IF(B58="","",'BG Partnership Plan'!$B$2)</f>
        <v>#REF!</v>
      </c>
      <c r="B58" t="e">
        <f>IF(AND('BG Partnership Plan'!#REF!="y",'BG Partnership Plan'!#REF!&lt;&gt;""),'BG Partnership Plan'!#REF!,"")</f>
        <v>#REF!</v>
      </c>
      <c r="C58" t="e">
        <f>IF(AND('BG Partnership Plan'!#REF!="y",'BG Partnership Plan'!#REF!&lt;&gt;""),'BG Partnership Plan'!#REF!,"")</f>
        <v>#REF!</v>
      </c>
      <c r="D58" s="3" t="e">
        <f>IF(AND('BG Partnership Plan'!#REF!="y",'BG Partnership Plan'!#REF!&lt;&gt;""),'BG Partnership Plan'!#REF!,"")</f>
        <v>#REF!</v>
      </c>
      <c r="E58" s="3" t="e">
        <f>IF(AND('BG Partnership Plan'!#REF!="y",'BG Partnership Plan'!#REF!&lt;&gt;""),'BG Partnership Plan'!#REF!,"")</f>
        <v>#REF!</v>
      </c>
      <c r="F58" t="e">
        <f>IF(AND(B58&lt;&gt;"",Agreement!$D$17&lt;&gt;""),Agreement!$D$17,"")</f>
        <v>#REF!</v>
      </c>
      <c r="G58" t="e">
        <f>IF(AND(B58&lt;&gt;"",Agreement!$D$19&lt;&gt;""),Agreement!$D$19,"")</f>
        <v>#REF!</v>
      </c>
      <c r="H58" t="e">
        <f>IF(AND(B58&lt;&gt;"",Agreement!$C$26&lt;&gt;""),Agreement!$C$26,"")</f>
        <v>#REF!</v>
      </c>
      <c r="I58" t="e">
        <f>IF(AND('BG Partnership Plan'!#REF!="y",'BG Partnership Plan'!#REF!&lt;&gt;""),'BG Partnership Plan'!#REF!,"")</f>
        <v>#REF!</v>
      </c>
      <c r="K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8" t="e">
        <f>IF(AND(B58&lt;&gt;"",Agreement!$C$12&lt;&gt;""),Agreement!$C$12,"")</f>
        <v>#REF!</v>
      </c>
      <c r="N58" t="e">
        <f>IF(AND(B58&lt;&gt;"",Agreement!$F$12&lt;&gt;""),Agreement!$F$12,"")</f>
        <v>#REF!</v>
      </c>
      <c r="O58" t="e">
        <f>IF(AND(B58&lt;&gt;"",Agreement!$C$13&lt;&gt;""),Agreement!$C$13,"")</f>
        <v>#REF!</v>
      </c>
      <c r="P58" t="e">
        <f>IF(AND(B58&lt;&gt;"",Agreement!$G$13&lt;&gt;""),Agreement!$G$13,"")</f>
        <v>#REF!</v>
      </c>
      <c r="Q58" t="e">
        <f>IF(AND(B58&lt;&gt;"",Agreement!$C$21&lt;&gt;""),Agreement!$C$21,"")</f>
        <v>#REF!</v>
      </c>
      <c r="R58" t="e">
        <f>IF(AND(B58&lt;&gt;"",Agreement!$C$14&lt;&gt;""),Agreement!$C$14,"")</f>
        <v>#REF!</v>
      </c>
      <c r="S58" t="e">
        <f>IF(AND(B58&lt;&gt;"",Agreement!$C$28&lt;&gt;""),Agreement!$C$28,"")</f>
        <v>#REF!</v>
      </c>
    </row>
    <row r="59" spans="1:19" s="75" customFormat="1" x14ac:dyDescent="0.2">
      <c r="A59" s="75" t="e">
        <f>IF(B59="","",'BG Partnership Plan'!$B$2)</f>
        <v>#REF!</v>
      </c>
      <c r="B59" s="75" t="e">
        <f>IF(AND('BG Partnership Plan'!#REF!="y",'BG Partnership Plan'!#REF!&lt;&gt;""),'BG Partnership Plan'!#REF!,"")</f>
        <v>#REF!</v>
      </c>
      <c r="C59" s="75" t="e">
        <f>IF(AND('BG Partnership Plan'!#REF!="y",'BG Partnership Plan'!#REF!&lt;&gt;""),'BG Partnership Plan'!#REF!,"")</f>
        <v>#REF!</v>
      </c>
      <c r="D59" s="76" t="e">
        <f>IF(AND('BG Partnership Plan'!#REF!="y",'BG Partnership Plan'!#REF!&lt;&gt;""),'BG Partnership Plan'!#REF!,"")</f>
        <v>#REF!</v>
      </c>
      <c r="E59" s="76" t="e">
        <f>IF(AND('BG Partnership Plan'!#REF!="y",'BG Partnership Plan'!#REF!&lt;&gt;""),'BG Partnership Plan'!#REF!,"")</f>
        <v>#REF!</v>
      </c>
      <c r="F59" s="75" t="e">
        <f>IF(AND(B59&lt;&gt;"",Agreement!$D$17&lt;&gt;""),Agreement!$D$17,"")</f>
        <v>#REF!</v>
      </c>
      <c r="G59" s="75" t="e">
        <f>IF(AND(B59&lt;&gt;"",Agreement!$D$19&lt;&gt;""),Agreement!$D$19,"")</f>
        <v>#REF!</v>
      </c>
      <c r="H59" s="75" t="e">
        <f>IF(AND(B59&lt;&gt;"",Agreement!$C$26&lt;&gt;""),Agreement!$C$26,"")</f>
        <v>#REF!</v>
      </c>
      <c r="I59" s="75" t="e">
        <f>IF(AND('BG Partnership Plan'!#REF!="y",'BG Partnership Plan'!#REF!&lt;&gt;""),'BG Partnership Plan'!#REF!,"")</f>
        <v>#REF!</v>
      </c>
      <c r="K5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9" s="75" t="e">
        <f>IF(AND(B59&lt;&gt;"",Agreement!$C$12&lt;&gt;""),Agreement!$C$12,"")</f>
        <v>#REF!</v>
      </c>
      <c r="N59" s="75" t="e">
        <f>IF(AND(B59&lt;&gt;"",Agreement!$F$12&lt;&gt;""),Agreement!$F$12,"")</f>
        <v>#REF!</v>
      </c>
      <c r="O59" s="75" t="e">
        <f>IF(AND(B59&lt;&gt;"",Agreement!$C$13&lt;&gt;""),Agreement!$C$13,"")</f>
        <v>#REF!</v>
      </c>
      <c r="P59" s="75" t="e">
        <f>IF(AND(B59&lt;&gt;"",Agreement!$G$13&lt;&gt;""),Agreement!$G$13,"")</f>
        <v>#REF!</v>
      </c>
      <c r="Q59" t="e">
        <f>IF(AND(B59&lt;&gt;"",Agreement!$C$21&lt;&gt;""),Agreement!$C$21,"")</f>
        <v>#REF!</v>
      </c>
      <c r="R59" s="75" t="e">
        <f>IF(AND(B59&lt;&gt;"",Agreement!$C$14&lt;&gt;""),Agreement!$C$14,"")</f>
        <v>#REF!</v>
      </c>
      <c r="S59" s="75" t="e">
        <f>IF(AND(B59&lt;&gt;"",Agreement!$C$28&lt;&gt;""),Agreement!$C$28,"")</f>
        <v>#REF!</v>
      </c>
    </row>
    <row r="60" spans="1:19" x14ac:dyDescent="0.2">
      <c r="A60" t="e">
        <f>IF(B60="","",'BG Partnership Plan'!$B$2)</f>
        <v>#REF!</v>
      </c>
      <c r="B60" t="e">
        <f>IF(AND('BG Partnership Plan'!#REF!="y",'BG Partnership Plan'!#REF!&lt;&gt;""),'BG Partnership Plan'!#REF!,"")</f>
        <v>#REF!</v>
      </c>
      <c r="C60" t="e">
        <f>IF(AND('BG Partnership Plan'!#REF!="y",'BG Partnership Plan'!#REF!&lt;&gt;""),'BG Partnership Plan'!#REF!,"")</f>
        <v>#REF!</v>
      </c>
      <c r="D60" s="3" t="e">
        <f>IF(AND('BG Partnership Plan'!#REF!="y",'BG Partnership Plan'!#REF!&lt;&gt;""),'BG Partnership Plan'!#REF!,"")</f>
        <v>#REF!</v>
      </c>
      <c r="E60" s="3" t="e">
        <f>IF(AND('BG Partnership Plan'!#REF!="y",'BG Partnership Plan'!#REF!&lt;&gt;""),'BG Partnership Plan'!#REF!,"")</f>
        <v>#REF!</v>
      </c>
      <c r="F60" t="e">
        <f>IF(AND(B60&lt;&gt;"",Agreement!$D$17&lt;&gt;""),Agreement!$D$17,"")</f>
        <v>#REF!</v>
      </c>
      <c r="G60" t="e">
        <f>IF(AND(B60&lt;&gt;"",Agreement!$D$19&lt;&gt;""),Agreement!$D$19,"")</f>
        <v>#REF!</v>
      </c>
      <c r="H60" t="e">
        <f>IF(AND(B60&lt;&gt;"",Agreement!$C$26&lt;&gt;""),Agreement!$C$26,"")</f>
        <v>#REF!</v>
      </c>
      <c r="I60" t="e">
        <f>IF(AND('BG Partnership Plan'!#REF!="y",'BG Partnership Plan'!#REF!&lt;&gt;""),'BG Partnership Plan'!#REF!,"")</f>
        <v>#REF!</v>
      </c>
      <c r="K6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0" t="e">
        <f>IF(AND(B60&lt;&gt;"",Agreement!$C$12&lt;&gt;""),Agreement!$C$12,"")</f>
        <v>#REF!</v>
      </c>
      <c r="N60" t="e">
        <f>IF(AND(B60&lt;&gt;"",Agreement!$F$12&lt;&gt;""),Agreement!$F$12,"")</f>
        <v>#REF!</v>
      </c>
      <c r="O60" t="e">
        <f>IF(AND(B60&lt;&gt;"",Agreement!$C$13&lt;&gt;""),Agreement!$C$13,"")</f>
        <v>#REF!</v>
      </c>
      <c r="P60" t="e">
        <f>IF(AND(B60&lt;&gt;"",Agreement!$G$13&lt;&gt;""),Agreement!$G$13,"")</f>
        <v>#REF!</v>
      </c>
      <c r="Q60" s="1" t="e">
        <f>IF(AND(B60&lt;&gt;"",Agreement!$C$21&lt;&gt;""),Agreement!$C$21,"")</f>
        <v>#REF!</v>
      </c>
      <c r="R60" t="e">
        <f>IF(AND(B60&lt;&gt;"",Agreement!$C$14&lt;&gt;""),Agreement!$C$14,"")</f>
        <v>#REF!</v>
      </c>
      <c r="S60" t="e">
        <f>IF(AND(B60&lt;&gt;"",Agreement!$C$28&lt;&gt;""),Agreement!$C$28,"")</f>
        <v>#REF!</v>
      </c>
    </row>
    <row r="61" spans="1:19" x14ac:dyDescent="0.2">
      <c r="A61" t="e">
        <f>IF(B61="","",'BG Partnership Plan'!$B$2)</f>
        <v>#REF!</v>
      </c>
      <c r="B61" t="e">
        <f>IF(AND('BG Partnership Plan'!#REF!="y",'BG Partnership Plan'!#REF!&lt;&gt;""),'BG Partnership Plan'!#REF!,"")</f>
        <v>#REF!</v>
      </c>
      <c r="C61" t="e">
        <f>IF(AND('BG Partnership Plan'!#REF!="y",'BG Partnership Plan'!#REF!&lt;&gt;""),'BG Partnership Plan'!#REF!,"")</f>
        <v>#REF!</v>
      </c>
      <c r="D61" s="3" t="e">
        <f>IF(AND('BG Partnership Plan'!#REF!="y",'BG Partnership Plan'!#REF!&lt;&gt;""),'BG Partnership Plan'!#REF!,"")</f>
        <v>#REF!</v>
      </c>
      <c r="E61" s="3" t="e">
        <f>IF(AND('BG Partnership Plan'!#REF!="y",'BG Partnership Plan'!#REF!&lt;&gt;""),'BG Partnership Plan'!#REF!,"")</f>
        <v>#REF!</v>
      </c>
      <c r="F61" t="e">
        <f>IF(AND(B61&lt;&gt;"",Agreement!$D$17&lt;&gt;""),Agreement!$D$17,"")</f>
        <v>#REF!</v>
      </c>
      <c r="G61" t="e">
        <f>IF(AND(B61&lt;&gt;"",Agreement!$D$19&lt;&gt;""),Agreement!$D$19,"")</f>
        <v>#REF!</v>
      </c>
      <c r="H61" t="e">
        <f>IF(AND(B61&lt;&gt;"",Agreement!$C$26&lt;&gt;""),Agreement!$C$26,"")</f>
        <v>#REF!</v>
      </c>
      <c r="I61" t="e">
        <f>IF(AND('BG Partnership Plan'!#REF!="y",'BG Partnership Plan'!#REF!&lt;&gt;""),'BG Partnership Plan'!#REF!,"")</f>
        <v>#REF!</v>
      </c>
      <c r="K6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1" t="e">
        <f>IF(AND(B61&lt;&gt;"",Agreement!$C$12&lt;&gt;""),Agreement!$C$12,"")</f>
        <v>#REF!</v>
      </c>
      <c r="N61" t="e">
        <f>IF(AND(B61&lt;&gt;"",Agreement!$F$12&lt;&gt;""),Agreement!$F$12,"")</f>
        <v>#REF!</v>
      </c>
      <c r="O61" t="e">
        <f>IF(AND(B61&lt;&gt;"",Agreement!$C$13&lt;&gt;""),Agreement!$C$13,"")</f>
        <v>#REF!</v>
      </c>
      <c r="P61" t="e">
        <f>IF(AND(B61&lt;&gt;"",Agreement!$G$13&lt;&gt;""),Agreement!$G$13,"")</f>
        <v>#REF!</v>
      </c>
      <c r="Q61" t="e">
        <f>IF(AND(B61&lt;&gt;"",Agreement!$C$21&lt;&gt;""),Agreement!$C$21,"")</f>
        <v>#REF!</v>
      </c>
      <c r="R61" t="e">
        <f>IF(AND(B61&lt;&gt;"",Agreement!$C$14&lt;&gt;""),Agreement!$C$14,"")</f>
        <v>#REF!</v>
      </c>
      <c r="S61" t="e">
        <f>IF(AND(B61&lt;&gt;"",Agreement!$C$28&lt;&gt;""),Agreement!$C$28,"")</f>
        <v>#REF!</v>
      </c>
    </row>
    <row r="62" spans="1:19" x14ac:dyDescent="0.2">
      <c r="A62" t="e">
        <f>IF(B62="","",'BG Partnership Plan'!$B$2)</f>
        <v>#REF!</v>
      </c>
      <c r="B62" t="e">
        <f>IF(AND('BG Partnership Plan'!#REF!="y",'BG Partnership Plan'!#REF!&lt;&gt;""),'BG Partnership Plan'!#REF!,"")</f>
        <v>#REF!</v>
      </c>
      <c r="C62" t="e">
        <f>IF(AND('BG Partnership Plan'!#REF!="y",'BG Partnership Plan'!#REF!&lt;&gt;""),'BG Partnership Plan'!#REF!,"")</f>
        <v>#REF!</v>
      </c>
      <c r="D62" s="3" t="e">
        <f>IF(AND('BG Partnership Plan'!#REF!="y",'BG Partnership Plan'!#REF!&lt;&gt;""),'BG Partnership Plan'!#REF!,"")</f>
        <v>#REF!</v>
      </c>
      <c r="E62" s="3" t="e">
        <f>IF(AND('BG Partnership Plan'!#REF!="y",'BG Partnership Plan'!#REF!&lt;&gt;""),'BG Partnership Plan'!#REF!,"")</f>
        <v>#REF!</v>
      </c>
      <c r="F62" t="e">
        <f>IF(AND(B62&lt;&gt;"",Agreement!$D$17&lt;&gt;""),Agreement!$D$17,"")</f>
        <v>#REF!</v>
      </c>
      <c r="G62" t="e">
        <f>IF(AND(B62&lt;&gt;"",Agreement!$D$19&lt;&gt;""),Agreement!$D$19,"")</f>
        <v>#REF!</v>
      </c>
      <c r="H62" t="e">
        <f>IF(AND(B62&lt;&gt;"",Agreement!$C$26&lt;&gt;""),Agreement!$C$26,"")</f>
        <v>#REF!</v>
      </c>
      <c r="I62" t="e">
        <f>IF(AND('BG Partnership Plan'!#REF!="y",'BG Partnership Plan'!#REF!&lt;&gt;""),'BG Partnership Plan'!#REF!,"")</f>
        <v>#REF!</v>
      </c>
      <c r="K6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2" t="e">
        <f>IF(AND(B62&lt;&gt;"",Agreement!$C$12&lt;&gt;""),Agreement!$C$12,"")</f>
        <v>#REF!</v>
      </c>
      <c r="N62" t="e">
        <f>IF(AND(B62&lt;&gt;"",Agreement!$F$12&lt;&gt;""),Agreement!$F$12,"")</f>
        <v>#REF!</v>
      </c>
      <c r="O62" t="e">
        <f>IF(AND(B62&lt;&gt;"",Agreement!$C$13&lt;&gt;""),Agreement!$C$13,"")</f>
        <v>#REF!</v>
      </c>
      <c r="P62" t="e">
        <f>IF(AND(B62&lt;&gt;"",Agreement!$G$13&lt;&gt;""),Agreement!$G$13,"")</f>
        <v>#REF!</v>
      </c>
      <c r="Q62" t="e">
        <f>IF(AND(B62&lt;&gt;"",Agreement!$C$21&lt;&gt;""),Agreement!$C$21,"")</f>
        <v>#REF!</v>
      </c>
      <c r="R62" t="e">
        <f>IF(AND(B62&lt;&gt;"",Agreement!$C$14&lt;&gt;""),Agreement!$C$14,"")</f>
        <v>#REF!</v>
      </c>
      <c r="S62" t="e">
        <f>IF(AND(B62&lt;&gt;"",Agreement!$C$28&lt;&gt;""),Agreement!$C$28,"")</f>
        <v>#REF!</v>
      </c>
    </row>
    <row r="63" spans="1:19" x14ac:dyDescent="0.2">
      <c r="A63" t="e">
        <f>IF(B63="","",'BG Partnership Plan'!$B$2)</f>
        <v>#REF!</v>
      </c>
      <c r="B63" t="e">
        <f>IF(AND('BG Partnership Plan'!#REF!="y",'BG Partnership Plan'!#REF!&lt;&gt;""),'BG Partnership Plan'!#REF!,"")</f>
        <v>#REF!</v>
      </c>
      <c r="C63" t="e">
        <f>IF(AND('BG Partnership Plan'!#REF!="y",'BG Partnership Plan'!#REF!&lt;&gt;""),'BG Partnership Plan'!#REF!,"")</f>
        <v>#REF!</v>
      </c>
      <c r="D63" s="3" t="e">
        <f>IF(AND('BG Partnership Plan'!#REF!="y",'BG Partnership Plan'!#REF!&lt;&gt;""),'BG Partnership Plan'!#REF!,"")</f>
        <v>#REF!</v>
      </c>
      <c r="E63" s="3" t="e">
        <f>IF(AND('BG Partnership Plan'!#REF!="y",'BG Partnership Plan'!#REF!&lt;&gt;""),'BG Partnership Plan'!#REF!,"")</f>
        <v>#REF!</v>
      </c>
      <c r="F63" t="e">
        <f>IF(AND(B63&lt;&gt;"",Agreement!$D$17&lt;&gt;""),Agreement!$D$17,"")</f>
        <v>#REF!</v>
      </c>
      <c r="G63" t="e">
        <f>IF(AND(B63&lt;&gt;"",Agreement!$D$19&lt;&gt;""),Agreement!$D$19,"")</f>
        <v>#REF!</v>
      </c>
      <c r="H63" t="e">
        <f>IF(AND(B63&lt;&gt;"",Agreement!$C$26&lt;&gt;""),Agreement!$C$26,"")</f>
        <v>#REF!</v>
      </c>
      <c r="I63" t="e">
        <f>IF(AND('BG Partnership Plan'!#REF!="y",'BG Partnership Plan'!#REF!&lt;&gt;""),'BG Partnership Plan'!#REF!,"")</f>
        <v>#REF!</v>
      </c>
      <c r="K6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3" t="e">
        <f>IF(AND(B63&lt;&gt;"",Agreement!$C$12&lt;&gt;""),Agreement!$C$12,"")</f>
        <v>#REF!</v>
      </c>
      <c r="N63" t="e">
        <f>IF(AND(B63&lt;&gt;"",Agreement!$F$12&lt;&gt;""),Agreement!$F$12,"")</f>
        <v>#REF!</v>
      </c>
      <c r="O63" t="e">
        <f>IF(AND(B63&lt;&gt;"",Agreement!$C$13&lt;&gt;""),Agreement!$C$13,"")</f>
        <v>#REF!</v>
      </c>
      <c r="P63" t="e">
        <f>IF(AND(B63&lt;&gt;"",Agreement!$G$13&lt;&gt;""),Agreement!$G$13,"")</f>
        <v>#REF!</v>
      </c>
      <c r="Q63" t="e">
        <f>IF(AND(B63&lt;&gt;"",Agreement!$C$21&lt;&gt;""),Agreement!$C$21,"")</f>
        <v>#REF!</v>
      </c>
      <c r="R63" t="e">
        <f>IF(AND(B63&lt;&gt;"",Agreement!$C$14&lt;&gt;""),Agreement!$C$14,"")</f>
        <v>#REF!</v>
      </c>
      <c r="S63" t="e">
        <f>IF(AND(B63&lt;&gt;"",Agreement!$C$28&lt;&gt;""),Agreement!$C$28,"")</f>
        <v>#REF!</v>
      </c>
    </row>
    <row r="64" spans="1:19" s="1" customFormat="1" x14ac:dyDescent="0.2">
      <c r="A64" s="1" t="e">
        <f>IF(B64="","",'BG Partnership Plan'!$B$2)</f>
        <v>#REF!</v>
      </c>
      <c r="B64" s="1" t="e">
        <f>IF(AND('BG Partnership Plan'!#REF!="y",'BG Partnership Plan'!#REF!&lt;&gt;""),'BG Partnership Plan'!#REF!,"")</f>
        <v>#REF!</v>
      </c>
      <c r="C64" s="1" t="e">
        <f>IF(AND('BG Partnership Plan'!#REF!="y",'BG Partnership Plan'!#REF!&lt;&gt;""),'BG Partnership Plan'!#REF!,"")</f>
        <v>#REF!</v>
      </c>
      <c r="D64" s="73" t="e">
        <f>IF(AND('BG Partnership Plan'!#REF!="y",'BG Partnership Plan'!#REF!&lt;&gt;""),'BG Partnership Plan'!#REF!,"")</f>
        <v>#REF!</v>
      </c>
      <c r="E64" s="73" t="e">
        <f>IF(AND('BG Partnership Plan'!#REF!="y",'BG Partnership Plan'!#REF!&lt;&gt;""),'BG Partnership Plan'!#REF!,"")</f>
        <v>#REF!</v>
      </c>
      <c r="F64" s="1" t="e">
        <f>IF(AND(B64&lt;&gt;"",Agreement!$D$17&lt;&gt;""),Agreement!$D$17,"")</f>
        <v>#REF!</v>
      </c>
      <c r="G64" s="1" t="e">
        <f>IF(AND(B64&lt;&gt;"",Agreement!$D$19&lt;&gt;""),Agreement!$D$19,"")</f>
        <v>#REF!</v>
      </c>
      <c r="H64" s="1" t="e">
        <f>IF(AND(B64&lt;&gt;"",Agreement!$C$26&lt;&gt;""),Agreement!$C$26,"")</f>
        <v>#REF!</v>
      </c>
      <c r="I64" s="1" t="e">
        <f>IF(AND('BG Partnership Plan'!#REF!="y",'BG Partnership Plan'!#REF!&lt;&gt;""),'BG Partnership Plan'!#REF!,"")</f>
        <v>#REF!</v>
      </c>
      <c r="K6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4" s="1" t="e">
        <f>IF(AND(B64&lt;&gt;"",Agreement!$C$12&lt;&gt;""),Agreement!$C$12,"")</f>
        <v>#REF!</v>
      </c>
      <c r="N64" s="1" t="e">
        <f>IF(AND(B64&lt;&gt;"",Agreement!$F$12&lt;&gt;""),Agreement!$F$12,"")</f>
        <v>#REF!</v>
      </c>
      <c r="O64" s="1" t="e">
        <f>IF(AND(B64&lt;&gt;"",Agreement!$C$13&lt;&gt;""),Agreement!$C$13,"")</f>
        <v>#REF!</v>
      </c>
      <c r="P64" s="1" t="e">
        <f>IF(AND(B64&lt;&gt;"",Agreement!$G$13&lt;&gt;""),Agreement!$G$13,"")</f>
        <v>#REF!</v>
      </c>
      <c r="Q64" s="1" t="e">
        <f>IF(AND(B64&lt;&gt;"",Agreement!$C$21&lt;&gt;""),Agreement!$C$21,"")</f>
        <v>#REF!</v>
      </c>
      <c r="R64" s="1" t="e">
        <f>IF(AND(B64&lt;&gt;"",Agreement!$C$14&lt;&gt;""),Agreement!$C$14,"")</f>
        <v>#REF!</v>
      </c>
      <c r="S64" s="1" t="e">
        <f>IF(AND(B64&lt;&gt;"",Agreement!$C$28&lt;&gt;""),Agreement!$C$28,"")</f>
        <v>#REF!</v>
      </c>
    </row>
    <row r="65" spans="1:19" x14ac:dyDescent="0.2">
      <c r="A65" t="e">
        <f>IF(B65="","",'BG Partnership Plan'!$B$2)</f>
        <v>#REF!</v>
      </c>
      <c r="B65" t="e">
        <f>IF(AND('BG Partnership Plan'!#REF!="y",'BG Partnership Plan'!#REF!&lt;&gt;""),'BG Partnership Plan'!#REF!,"")</f>
        <v>#REF!</v>
      </c>
      <c r="C65" t="e">
        <f>IF(AND('BG Partnership Plan'!#REF!="y",'BG Partnership Plan'!#REF!&lt;&gt;""),'BG Partnership Plan'!#REF!,"")</f>
        <v>#REF!</v>
      </c>
      <c r="D65" s="3" t="e">
        <f>IF(AND('BG Partnership Plan'!#REF!="y",'BG Partnership Plan'!#REF!&lt;&gt;""),'BG Partnership Plan'!#REF!,"")</f>
        <v>#REF!</v>
      </c>
      <c r="E65" s="3" t="e">
        <f>IF(AND('BG Partnership Plan'!#REF!="y",'BG Partnership Plan'!#REF!&lt;&gt;""),'BG Partnership Plan'!#REF!,"")</f>
        <v>#REF!</v>
      </c>
      <c r="F65" t="e">
        <f>IF(AND(B65&lt;&gt;"",Agreement!$D$17&lt;&gt;""),Agreement!$D$17,"")</f>
        <v>#REF!</v>
      </c>
      <c r="G65" t="e">
        <f>IF(AND(B65&lt;&gt;"",Agreement!$D$19&lt;&gt;""),Agreement!$D$19,"")</f>
        <v>#REF!</v>
      </c>
      <c r="H65" t="e">
        <f>IF(AND(B65&lt;&gt;"",Agreement!$C$26&lt;&gt;""),Agreement!$C$26,"")</f>
        <v>#REF!</v>
      </c>
      <c r="I65" t="e">
        <f>IF(AND('BG Partnership Plan'!#REF!="y",'BG Partnership Plan'!#REF!&lt;&gt;""),'BG Partnership Plan'!#REF!,"")</f>
        <v>#REF!</v>
      </c>
      <c r="K6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5" t="e">
        <f>IF(AND(B65&lt;&gt;"",Agreement!$C$12&lt;&gt;""),Agreement!$C$12,"")</f>
        <v>#REF!</v>
      </c>
      <c r="N65" t="e">
        <f>IF(AND(B65&lt;&gt;"",Agreement!$F$12&lt;&gt;""),Agreement!$F$12,"")</f>
        <v>#REF!</v>
      </c>
      <c r="O65" t="e">
        <f>IF(AND(B65&lt;&gt;"",Agreement!$C$13&lt;&gt;""),Agreement!$C$13,"")</f>
        <v>#REF!</v>
      </c>
      <c r="P65" t="e">
        <f>IF(AND(B65&lt;&gt;"",Agreement!$G$13&lt;&gt;""),Agreement!$G$13,"")</f>
        <v>#REF!</v>
      </c>
      <c r="Q65" t="e">
        <f>IF(AND(B65&lt;&gt;"",Agreement!$C$21&lt;&gt;""),Agreement!$C$21,"")</f>
        <v>#REF!</v>
      </c>
      <c r="R65" t="e">
        <f>IF(AND(B65&lt;&gt;"",Agreement!$C$14&lt;&gt;""),Agreement!$C$14,"")</f>
        <v>#REF!</v>
      </c>
      <c r="S65" t="e">
        <f>IF(AND(B65&lt;&gt;"",Agreement!$C$28&lt;&gt;""),Agreement!$C$28,"")</f>
        <v>#REF!</v>
      </c>
    </row>
    <row r="66" spans="1:19" x14ac:dyDescent="0.2">
      <c r="A66" t="e">
        <f>IF(B66="","",'BG Partnership Plan'!$B$2)</f>
        <v>#REF!</v>
      </c>
      <c r="B66" t="e">
        <f>IF(AND('BG Partnership Plan'!#REF!="y",'BG Partnership Plan'!#REF!&lt;&gt;""),'BG Partnership Plan'!#REF!,"")</f>
        <v>#REF!</v>
      </c>
      <c r="C66" t="e">
        <f>IF(AND('BG Partnership Plan'!#REF!="y",'BG Partnership Plan'!#REF!&lt;&gt;""),'BG Partnership Plan'!#REF!,"")</f>
        <v>#REF!</v>
      </c>
      <c r="D66" s="3" t="e">
        <f>IF(AND('BG Partnership Plan'!#REF!="y",'BG Partnership Plan'!#REF!&lt;&gt;""),'BG Partnership Plan'!#REF!,"")</f>
        <v>#REF!</v>
      </c>
      <c r="E66" s="3" t="e">
        <f>IF(AND('BG Partnership Plan'!#REF!="y",'BG Partnership Plan'!#REF!&lt;&gt;""),'BG Partnership Plan'!#REF!,"")</f>
        <v>#REF!</v>
      </c>
      <c r="F66" t="e">
        <f>IF(AND(B66&lt;&gt;"",Agreement!$D$17&lt;&gt;""),Agreement!$D$17,"")</f>
        <v>#REF!</v>
      </c>
      <c r="G66" t="e">
        <f>IF(AND(B66&lt;&gt;"",Agreement!$D$19&lt;&gt;""),Agreement!$D$19,"")</f>
        <v>#REF!</v>
      </c>
      <c r="H66" t="e">
        <f>IF(AND(B66&lt;&gt;"",Agreement!$C$26&lt;&gt;""),Agreement!$C$26,"")</f>
        <v>#REF!</v>
      </c>
      <c r="I66" t="e">
        <f>IF(AND('BG Partnership Plan'!#REF!="y",'BG Partnership Plan'!#REF!&lt;&gt;""),'BG Partnership Plan'!#REF!,"")</f>
        <v>#REF!</v>
      </c>
      <c r="K6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6" t="e">
        <f>IF(AND(B66&lt;&gt;"",Agreement!$C$12&lt;&gt;""),Agreement!$C$12,"")</f>
        <v>#REF!</v>
      </c>
      <c r="N66" t="e">
        <f>IF(AND(B66&lt;&gt;"",Agreement!$F$12&lt;&gt;""),Agreement!$F$12,"")</f>
        <v>#REF!</v>
      </c>
      <c r="O66" t="e">
        <f>IF(AND(B66&lt;&gt;"",Agreement!$C$13&lt;&gt;""),Agreement!$C$13,"")</f>
        <v>#REF!</v>
      </c>
      <c r="P66" t="e">
        <f>IF(AND(B66&lt;&gt;"",Agreement!$G$13&lt;&gt;""),Agreement!$G$13,"")</f>
        <v>#REF!</v>
      </c>
      <c r="Q66" t="e">
        <f>IF(AND(B66&lt;&gt;"",Agreement!$C$21&lt;&gt;""),Agreement!$C$21,"")</f>
        <v>#REF!</v>
      </c>
      <c r="R66" t="e">
        <f>IF(AND(B66&lt;&gt;"",Agreement!$C$14&lt;&gt;""),Agreement!$C$14,"")</f>
        <v>#REF!</v>
      </c>
      <c r="S66" t="e">
        <f>IF(AND(B66&lt;&gt;"",Agreement!$C$28&lt;&gt;""),Agreement!$C$28,"")</f>
        <v>#REF!</v>
      </c>
    </row>
    <row r="67" spans="1:19" x14ac:dyDescent="0.2">
      <c r="A67" t="e">
        <f>IF(B67="","",'BG Partnership Plan'!$B$2)</f>
        <v>#REF!</v>
      </c>
      <c r="B67" t="e">
        <f>IF(AND('BG Partnership Plan'!#REF!="y",'BG Partnership Plan'!#REF!&lt;&gt;""),'BG Partnership Plan'!#REF!,"")</f>
        <v>#REF!</v>
      </c>
      <c r="C67" t="e">
        <f>IF(AND('BG Partnership Plan'!#REF!="y",'BG Partnership Plan'!#REF!&lt;&gt;""),'BG Partnership Plan'!#REF!,"")</f>
        <v>#REF!</v>
      </c>
      <c r="D67" s="3" t="e">
        <f>IF(AND('BG Partnership Plan'!#REF!="y",'BG Partnership Plan'!#REF!&lt;&gt;""),'BG Partnership Plan'!#REF!,"")</f>
        <v>#REF!</v>
      </c>
      <c r="E67" s="3" t="e">
        <f>IF(AND('BG Partnership Plan'!#REF!="y",'BG Partnership Plan'!#REF!&lt;&gt;""),'BG Partnership Plan'!#REF!,"")</f>
        <v>#REF!</v>
      </c>
      <c r="F67" t="e">
        <f>IF(AND(B67&lt;&gt;"",Agreement!$D$17&lt;&gt;""),Agreement!$D$17,"")</f>
        <v>#REF!</v>
      </c>
      <c r="G67" t="e">
        <f>IF(AND(B67&lt;&gt;"",Agreement!$D$19&lt;&gt;""),Agreement!$D$19,"")</f>
        <v>#REF!</v>
      </c>
      <c r="H67" t="e">
        <f>IF(AND(B67&lt;&gt;"",Agreement!$C$26&lt;&gt;""),Agreement!$C$26,"")</f>
        <v>#REF!</v>
      </c>
      <c r="I67" t="e">
        <f>IF(AND('BG Partnership Plan'!#REF!="y",'BG Partnership Plan'!#REF!&lt;&gt;""),'BG Partnership Plan'!#REF!,"")</f>
        <v>#REF!</v>
      </c>
      <c r="K6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7" t="e">
        <f>IF(AND(B67&lt;&gt;"",Agreement!$C$12&lt;&gt;""),Agreement!$C$12,"")</f>
        <v>#REF!</v>
      </c>
      <c r="N67" t="e">
        <f>IF(AND(B67&lt;&gt;"",Agreement!$F$12&lt;&gt;""),Agreement!$F$12,"")</f>
        <v>#REF!</v>
      </c>
      <c r="O67" t="e">
        <f>IF(AND(B67&lt;&gt;"",Agreement!$C$13&lt;&gt;""),Agreement!$C$13,"")</f>
        <v>#REF!</v>
      </c>
      <c r="P67" t="e">
        <f>IF(AND(B67&lt;&gt;"",Agreement!$G$13&lt;&gt;""),Agreement!$G$13,"")</f>
        <v>#REF!</v>
      </c>
      <c r="Q67" t="e">
        <f>IF(AND(B67&lt;&gt;"",Agreement!$C$21&lt;&gt;""),Agreement!$C$21,"")</f>
        <v>#REF!</v>
      </c>
      <c r="R67" t="e">
        <f>IF(AND(B67&lt;&gt;"",Agreement!$C$14&lt;&gt;""),Agreement!$C$14,"")</f>
        <v>#REF!</v>
      </c>
      <c r="S67" t="e">
        <f>IF(AND(B67&lt;&gt;"",Agreement!$C$28&lt;&gt;""),Agreement!$C$28,"")</f>
        <v>#REF!</v>
      </c>
    </row>
    <row r="68" spans="1:19" x14ac:dyDescent="0.2">
      <c r="A68" t="e">
        <f>IF(B68="","",'BG Partnership Plan'!$B$2)</f>
        <v>#REF!</v>
      </c>
      <c r="B68" t="e">
        <f>IF(AND('BG Partnership Plan'!#REF!="y",'BG Partnership Plan'!#REF!&lt;&gt;""),'BG Partnership Plan'!#REF!,"")</f>
        <v>#REF!</v>
      </c>
      <c r="C68" t="e">
        <f>IF(AND('BG Partnership Plan'!#REF!="y",'BG Partnership Plan'!#REF!&lt;&gt;""),'BG Partnership Plan'!#REF!,"")</f>
        <v>#REF!</v>
      </c>
      <c r="D68" s="3" t="e">
        <f>IF(AND('BG Partnership Plan'!#REF!="y",'BG Partnership Plan'!#REF!&lt;&gt;""),'BG Partnership Plan'!#REF!,"")</f>
        <v>#REF!</v>
      </c>
      <c r="E68" s="3" t="e">
        <f>IF(AND('BG Partnership Plan'!#REF!="y",'BG Partnership Plan'!#REF!&lt;&gt;""),'BG Partnership Plan'!#REF!,"")</f>
        <v>#REF!</v>
      </c>
      <c r="F68" t="e">
        <f>IF(AND(B68&lt;&gt;"",Agreement!$D$17&lt;&gt;""),Agreement!$D$17,"")</f>
        <v>#REF!</v>
      </c>
      <c r="G68" t="e">
        <f>IF(AND(B68&lt;&gt;"",Agreement!$D$19&lt;&gt;""),Agreement!$D$19,"")</f>
        <v>#REF!</v>
      </c>
      <c r="H68" t="e">
        <f>IF(AND(B68&lt;&gt;"",Agreement!$C$26&lt;&gt;""),Agreement!$C$26,"")</f>
        <v>#REF!</v>
      </c>
      <c r="I68" t="e">
        <f>IF(AND('BG Partnership Plan'!#REF!="y",'BG Partnership Plan'!#REF!&lt;&gt;""),'BG Partnership Plan'!#REF!,"")</f>
        <v>#REF!</v>
      </c>
      <c r="K6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8" t="e">
        <f>IF(AND(B68&lt;&gt;"",Agreement!$C$12&lt;&gt;""),Agreement!$C$12,"")</f>
        <v>#REF!</v>
      </c>
      <c r="N68" t="e">
        <f>IF(AND(B68&lt;&gt;"",Agreement!$F$12&lt;&gt;""),Agreement!$F$12,"")</f>
        <v>#REF!</v>
      </c>
      <c r="O68" t="e">
        <f>IF(AND(B68&lt;&gt;"",Agreement!$C$13&lt;&gt;""),Agreement!$C$13,"")</f>
        <v>#REF!</v>
      </c>
      <c r="P68" t="e">
        <f>IF(AND(B68&lt;&gt;"",Agreement!$G$13&lt;&gt;""),Agreement!$G$13,"")</f>
        <v>#REF!</v>
      </c>
      <c r="Q68" t="e">
        <f>IF(AND(B68&lt;&gt;"",Agreement!$C$21&lt;&gt;""),Agreement!$C$21,"")</f>
        <v>#REF!</v>
      </c>
      <c r="R68" t="e">
        <f>IF(AND(B68&lt;&gt;"",Agreement!$C$14&lt;&gt;""),Agreement!$C$14,"")</f>
        <v>#REF!</v>
      </c>
      <c r="S68" t="e">
        <f>IF(AND(B68&lt;&gt;"",Agreement!$C$28&lt;&gt;""),Agreement!$C$28,"")</f>
        <v>#REF!</v>
      </c>
    </row>
    <row r="69" spans="1:19" x14ac:dyDescent="0.2">
      <c r="A69" t="e">
        <f>IF(B69="","",'BG Partnership Plan'!$B$2)</f>
        <v>#REF!</v>
      </c>
      <c r="B69" t="e">
        <f>IF(AND('BG Partnership Plan'!#REF!="y",'BG Partnership Plan'!#REF!&lt;&gt;""),'BG Partnership Plan'!#REF!,"")</f>
        <v>#REF!</v>
      </c>
      <c r="C69" t="e">
        <f>IF(AND('BG Partnership Plan'!#REF!="y",'BG Partnership Plan'!#REF!&lt;&gt;""),'BG Partnership Plan'!#REF!,"")</f>
        <v>#REF!</v>
      </c>
      <c r="D69" s="3" t="e">
        <f>IF(AND('BG Partnership Plan'!#REF!="y",'BG Partnership Plan'!#REF!&lt;&gt;""),'BG Partnership Plan'!#REF!,"")</f>
        <v>#REF!</v>
      </c>
      <c r="E69" s="3" t="e">
        <f>IF(AND('BG Partnership Plan'!#REF!="y",'BG Partnership Plan'!#REF!&lt;&gt;""),'BG Partnership Plan'!#REF!,"")</f>
        <v>#REF!</v>
      </c>
      <c r="F69" t="e">
        <f>IF(AND(B69&lt;&gt;"",Agreement!$D$17&lt;&gt;""),Agreement!$D$17,"")</f>
        <v>#REF!</v>
      </c>
      <c r="G69" t="e">
        <f>IF(AND(B69&lt;&gt;"",Agreement!$D$19&lt;&gt;""),Agreement!$D$19,"")</f>
        <v>#REF!</v>
      </c>
      <c r="H69" t="e">
        <f>IF(AND(B69&lt;&gt;"",Agreement!$C$26&lt;&gt;""),Agreement!$C$26,"")</f>
        <v>#REF!</v>
      </c>
      <c r="I69" t="e">
        <f>IF(AND('BG Partnership Plan'!#REF!="y",'BG Partnership Plan'!#REF!&lt;&gt;""),'BG Partnership Plan'!#REF!,"")</f>
        <v>#REF!</v>
      </c>
      <c r="K6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9" t="e">
        <f>IF(AND(B69&lt;&gt;"",Agreement!$C$12&lt;&gt;""),Agreement!$C$12,"")</f>
        <v>#REF!</v>
      </c>
      <c r="N69" t="e">
        <f>IF(AND(B69&lt;&gt;"",Agreement!$F$12&lt;&gt;""),Agreement!$F$12,"")</f>
        <v>#REF!</v>
      </c>
      <c r="O69" t="e">
        <f>IF(AND(B69&lt;&gt;"",Agreement!$C$13&lt;&gt;""),Agreement!$C$13,"")</f>
        <v>#REF!</v>
      </c>
      <c r="P69" t="e">
        <f>IF(AND(B69&lt;&gt;"",Agreement!$G$13&lt;&gt;""),Agreement!$G$13,"")</f>
        <v>#REF!</v>
      </c>
      <c r="Q69" t="e">
        <f>IF(AND(B69&lt;&gt;"",Agreement!$C$21&lt;&gt;""),Agreement!$C$21,"")</f>
        <v>#REF!</v>
      </c>
      <c r="R69" t="e">
        <f>IF(AND(B69&lt;&gt;"",Agreement!$C$14&lt;&gt;""),Agreement!$C$14,"")</f>
        <v>#REF!</v>
      </c>
      <c r="S69" t="e">
        <f>IF(AND(B69&lt;&gt;"",Agreement!$C$28&lt;&gt;""),Agreement!$C$28,"")</f>
        <v>#REF!</v>
      </c>
    </row>
    <row r="70" spans="1:19" s="1" customFormat="1" x14ac:dyDescent="0.2">
      <c r="A70" s="1" t="e">
        <f>IF(B70="","",'BG Partnership Plan'!$B$2)</f>
        <v>#REF!</v>
      </c>
      <c r="B70" s="1" t="e">
        <f>IF(AND('BG Partnership Plan'!#REF!="y",'BG Partnership Plan'!#REF!&lt;&gt;""),'BG Partnership Plan'!#REF!,"")</f>
        <v>#REF!</v>
      </c>
      <c r="C70" s="1" t="e">
        <f>IF(AND('BG Partnership Plan'!#REF!="y",'BG Partnership Plan'!#REF!&lt;&gt;""),'BG Partnership Plan'!#REF!,"")</f>
        <v>#REF!</v>
      </c>
      <c r="D70" s="73" t="e">
        <f>IF(AND('BG Partnership Plan'!#REF!="y",'BG Partnership Plan'!#REF!&lt;&gt;""),'BG Partnership Plan'!#REF!,"")</f>
        <v>#REF!</v>
      </c>
      <c r="E70" s="73" t="e">
        <f>IF(AND('BG Partnership Plan'!#REF!="y",'BG Partnership Plan'!#REF!&lt;&gt;""),'BG Partnership Plan'!#REF!,"")</f>
        <v>#REF!</v>
      </c>
      <c r="F70" s="1" t="e">
        <f>IF(AND(B70&lt;&gt;"",Agreement!$D$17&lt;&gt;""),Agreement!$D$17,"")</f>
        <v>#REF!</v>
      </c>
      <c r="G70" s="1" t="e">
        <f>IF(AND(B70&lt;&gt;"",Agreement!$D$19&lt;&gt;""),Agreement!$D$19,"")</f>
        <v>#REF!</v>
      </c>
      <c r="H70" s="1" t="e">
        <f>IF(AND(B70&lt;&gt;"",Agreement!$C$26&lt;&gt;""),Agreement!$C$26,"")</f>
        <v>#REF!</v>
      </c>
      <c r="I70" s="1" t="e">
        <f>IF(AND('BG Partnership Plan'!#REF!="y",'BG Partnership Plan'!#REF!&lt;&gt;""),'BG Partnership Plan'!#REF!,"")</f>
        <v>#REF!</v>
      </c>
      <c r="K7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0" s="1" t="e">
        <f>IF(AND(B70&lt;&gt;"",Agreement!$C$12&lt;&gt;""),Agreement!$C$12,"")</f>
        <v>#REF!</v>
      </c>
      <c r="N70" s="1" t="e">
        <f>IF(AND(B70&lt;&gt;"",Agreement!$F$12&lt;&gt;""),Agreement!$F$12,"")</f>
        <v>#REF!</v>
      </c>
      <c r="O70" s="1" t="e">
        <f>IF(AND(B70&lt;&gt;"",Agreement!$C$13&lt;&gt;""),Agreement!$C$13,"")</f>
        <v>#REF!</v>
      </c>
      <c r="P70" s="1" t="e">
        <f>IF(AND(B70&lt;&gt;"",Agreement!$G$13&lt;&gt;""),Agreement!$G$13,"")</f>
        <v>#REF!</v>
      </c>
      <c r="Q70" s="1" t="e">
        <f>IF(AND(B70&lt;&gt;"",Agreement!$C$21&lt;&gt;""),Agreement!$C$21,"")</f>
        <v>#REF!</v>
      </c>
      <c r="R70" s="1" t="e">
        <f>IF(AND(B70&lt;&gt;"",Agreement!$C$14&lt;&gt;""),Agreement!$C$14,"")</f>
        <v>#REF!</v>
      </c>
      <c r="S70" s="1" t="e">
        <f>IF(AND(B70&lt;&gt;"",Agreement!$C$28&lt;&gt;""),Agreement!$C$28,"")</f>
        <v>#REF!</v>
      </c>
    </row>
    <row r="71" spans="1:19" x14ac:dyDescent="0.2">
      <c r="A71" t="e">
        <f>IF(B71="","",'BG Partnership Plan'!$B$2)</f>
        <v>#REF!</v>
      </c>
      <c r="B71" t="e">
        <f>IF(AND('BG Partnership Plan'!#REF!="y",'BG Partnership Plan'!#REF!&lt;&gt;""),'BG Partnership Plan'!#REF!,"")</f>
        <v>#REF!</v>
      </c>
      <c r="C71" t="e">
        <f>IF(AND('BG Partnership Plan'!#REF!="y",'BG Partnership Plan'!#REF!&lt;&gt;""),'BG Partnership Plan'!#REF!,"")</f>
        <v>#REF!</v>
      </c>
      <c r="D71" s="3" t="e">
        <f>IF(AND('BG Partnership Plan'!#REF!="y",'BG Partnership Plan'!#REF!&lt;&gt;""),'BG Partnership Plan'!#REF!,"")</f>
        <v>#REF!</v>
      </c>
      <c r="E71" s="3" t="e">
        <f>IF(AND('BG Partnership Plan'!#REF!="y",'BG Partnership Plan'!#REF!&lt;&gt;""),'BG Partnership Plan'!#REF!,"")</f>
        <v>#REF!</v>
      </c>
      <c r="F71" t="e">
        <f>IF(AND(B71&lt;&gt;"",Agreement!$D$17&lt;&gt;""),Agreement!$D$17,"")</f>
        <v>#REF!</v>
      </c>
      <c r="G71" t="e">
        <f>IF(AND(B71&lt;&gt;"",Agreement!$D$19&lt;&gt;""),Agreement!$D$19,"")</f>
        <v>#REF!</v>
      </c>
      <c r="H71" t="e">
        <f>IF(AND(B71&lt;&gt;"",Agreement!$C$26&lt;&gt;""),Agreement!$C$26,"")</f>
        <v>#REF!</v>
      </c>
      <c r="I71" t="e">
        <f>IF(AND('BG Partnership Plan'!#REF!="y",'BG Partnership Plan'!#REF!&lt;&gt;""),'BG Partnership Plan'!#REF!,"")</f>
        <v>#REF!</v>
      </c>
      <c r="K7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1" t="e">
        <f>IF(AND(B71&lt;&gt;"",Agreement!$C$12&lt;&gt;""),Agreement!$C$12,"")</f>
        <v>#REF!</v>
      </c>
      <c r="N71" t="e">
        <f>IF(AND(B71&lt;&gt;"",Agreement!$F$12&lt;&gt;""),Agreement!$F$12,"")</f>
        <v>#REF!</v>
      </c>
      <c r="O71" t="e">
        <f>IF(AND(B71&lt;&gt;"",Agreement!$C$13&lt;&gt;""),Agreement!$C$13,"")</f>
        <v>#REF!</v>
      </c>
      <c r="P71" t="e">
        <f>IF(AND(B71&lt;&gt;"",Agreement!$G$13&lt;&gt;""),Agreement!$G$13,"")</f>
        <v>#REF!</v>
      </c>
      <c r="Q71" t="e">
        <f>IF(AND(B71&lt;&gt;"",Agreement!$C$21&lt;&gt;""),Agreement!$C$21,"")</f>
        <v>#REF!</v>
      </c>
      <c r="R71" t="e">
        <f>IF(AND(B71&lt;&gt;"",Agreement!$C$14&lt;&gt;""),Agreement!$C$14,"")</f>
        <v>#REF!</v>
      </c>
      <c r="S71" t="e">
        <f>IF(AND(B71&lt;&gt;"",Agreement!$C$28&lt;&gt;""),Agreement!$C$28,"")</f>
        <v>#REF!</v>
      </c>
    </row>
    <row r="72" spans="1:19" x14ac:dyDescent="0.2">
      <c r="A72" t="e">
        <f>IF(B72="","",'BG Partnership Plan'!$B$2)</f>
        <v>#REF!</v>
      </c>
      <c r="B72" t="e">
        <f>IF(AND('BG Partnership Plan'!#REF!="y",'BG Partnership Plan'!#REF!&lt;&gt;""),'BG Partnership Plan'!#REF!,"")</f>
        <v>#REF!</v>
      </c>
      <c r="C72" t="e">
        <f>IF(AND('BG Partnership Plan'!#REF!="y",'BG Partnership Plan'!#REF!&lt;&gt;""),'BG Partnership Plan'!#REF!,"")</f>
        <v>#REF!</v>
      </c>
      <c r="D72" s="3" t="e">
        <f>IF(AND('BG Partnership Plan'!#REF!="y",'BG Partnership Plan'!#REF!&lt;&gt;""),'BG Partnership Plan'!#REF!,"")</f>
        <v>#REF!</v>
      </c>
      <c r="E72" s="3" t="e">
        <f>IF(AND('BG Partnership Plan'!#REF!="y",'BG Partnership Plan'!#REF!&lt;&gt;""),'BG Partnership Plan'!#REF!,"")</f>
        <v>#REF!</v>
      </c>
      <c r="F72" t="e">
        <f>IF(AND(B72&lt;&gt;"",Agreement!$D$17&lt;&gt;""),Agreement!$D$17,"")</f>
        <v>#REF!</v>
      </c>
      <c r="G72" t="e">
        <f>IF(AND(B72&lt;&gt;"",Agreement!$D$19&lt;&gt;""),Agreement!$D$19,"")</f>
        <v>#REF!</v>
      </c>
      <c r="H72" t="e">
        <f>IF(AND(B72&lt;&gt;"",Agreement!$C$26&lt;&gt;""),Agreement!$C$26,"")</f>
        <v>#REF!</v>
      </c>
      <c r="I72" t="e">
        <f>IF(AND('BG Partnership Plan'!#REF!="y",'BG Partnership Plan'!#REF!&lt;&gt;""),'BG Partnership Plan'!#REF!,"")</f>
        <v>#REF!</v>
      </c>
      <c r="K7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2" t="e">
        <f>IF(AND(B72&lt;&gt;"",Agreement!$C$12&lt;&gt;""),Agreement!$C$12,"")</f>
        <v>#REF!</v>
      </c>
      <c r="N72" t="e">
        <f>IF(AND(B72&lt;&gt;"",Agreement!$F$12&lt;&gt;""),Agreement!$F$12,"")</f>
        <v>#REF!</v>
      </c>
      <c r="O72" t="e">
        <f>IF(AND(B72&lt;&gt;"",Agreement!$C$13&lt;&gt;""),Agreement!$C$13,"")</f>
        <v>#REF!</v>
      </c>
      <c r="P72" t="e">
        <f>IF(AND(B72&lt;&gt;"",Agreement!$G$13&lt;&gt;""),Agreement!$G$13,"")</f>
        <v>#REF!</v>
      </c>
      <c r="Q72" t="e">
        <f>IF(AND(B72&lt;&gt;"",Agreement!$C$21&lt;&gt;""),Agreement!$C$21,"")</f>
        <v>#REF!</v>
      </c>
      <c r="R72" t="e">
        <f>IF(AND(B72&lt;&gt;"",Agreement!$C$14&lt;&gt;""),Agreement!$C$14,"")</f>
        <v>#REF!</v>
      </c>
      <c r="S72" t="e">
        <f>IF(AND(B72&lt;&gt;"",Agreement!$C$28&lt;&gt;""),Agreement!$C$28,"")</f>
        <v>#REF!</v>
      </c>
    </row>
    <row r="73" spans="1:19" x14ac:dyDescent="0.2">
      <c r="A73" t="e">
        <f>IF(B73="","",'BG Partnership Plan'!$B$2)</f>
        <v>#REF!</v>
      </c>
      <c r="B73" t="e">
        <f>IF(AND('BG Partnership Plan'!#REF!="y",'BG Partnership Plan'!#REF!&lt;&gt;""),'BG Partnership Plan'!#REF!,"")</f>
        <v>#REF!</v>
      </c>
      <c r="C73" t="e">
        <f>IF(AND('BG Partnership Plan'!#REF!="y",'BG Partnership Plan'!#REF!&lt;&gt;""),'BG Partnership Plan'!#REF!,"")</f>
        <v>#REF!</v>
      </c>
      <c r="D73" s="3" t="e">
        <f>IF(AND('BG Partnership Plan'!#REF!="y",'BG Partnership Plan'!#REF!&lt;&gt;""),'BG Partnership Plan'!#REF!,"")</f>
        <v>#REF!</v>
      </c>
      <c r="E73" s="3" t="e">
        <f>IF(AND('BG Partnership Plan'!#REF!="y",'BG Partnership Plan'!#REF!&lt;&gt;""),'BG Partnership Plan'!#REF!,"")</f>
        <v>#REF!</v>
      </c>
      <c r="F73" t="e">
        <f>IF(AND(B73&lt;&gt;"",Agreement!$D$17&lt;&gt;""),Agreement!$D$17,"")</f>
        <v>#REF!</v>
      </c>
      <c r="G73" t="e">
        <f>IF(AND(B73&lt;&gt;"",Agreement!$D$19&lt;&gt;""),Agreement!$D$19,"")</f>
        <v>#REF!</v>
      </c>
      <c r="H73" t="e">
        <f>IF(AND(B73&lt;&gt;"",Agreement!$C$26&lt;&gt;""),Agreement!$C$26,"")</f>
        <v>#REF!</v>
      </c>
      <c r="I73" t="e">
        <f>IF(AND('BG Partnership Plan'!#REF!="y",'BG Partnership Plan'!#REF!&lt;&gt;""),'BG Partnership Plan'!#REF!,"")</f>
        <v>#REF!</v>
      </c>
      <c r="K7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3" t="e">
        <f>IF(AND(B73&lt;&gt;"",Agreement!$C$12&lt;&gt;""),Agreement!$C$12,"")</f>
        <v>#REF!</v>
      </c>
      <c r="N73" t="e">
        <f>IF(AND(B73&lt;&gt;"",Agreement!$F$12&lt;&gt;""),Agreement!$F$12,"")</f>
        <v>#REF!</v>
      </c>
      <c r="O73" t="e">
        <f>IF(AND(B73&lt;&gt;"",Agreement!$C$13&lt;&gt;""),Agreement!$C$13,"")</f>
        <v>#REF!</v>
      </c>
      <c r="P73" t="e">
        <f>IF(AND(B73&lt;&gt;"",Agreement!$G$13&lt;&gt;""),Agreement!$G$13,"")</f>
        <v>#REF!</v>
      </c>
      <c r="Q73" t="e">
        <f>IF(AND(B73&lt;&gt;"",Agreement!$C$21&lt;&gt;""),Agreement!$C$21,"")</f>
        <v>#REF!</v>
      </c>
      <c r="R73" t="e">
        <f>IF(AND(B73&lt;&gt;"",Agreement!$C$14&lt;&gt;""),Agreement!$C$14,"")</f>
        <v>#REF!</v>
      </c>
      <c r="S73" t="e">
        <f>IF(AND(B73&lt;&gt;"",Agreement!$C$28&lt;&gt;""),Agreement!$C$28,"")</f>
        <v>#REF!</v>
      </c>
    </row>
    <row r="74" spans="1:19" x14ac:dyDescent="0.2">
      <c r="A74" t="e">
        <f>IF(B74="","",'BG Partnership Plan'!$B$2)</f>
        <v>#REF!</v>
      </c>
      <c r="B74" t="e">
        <f>IF(AND('BG Partnership Plan'!#REF!="y",'BG Partnership Plan'!#REF!&lt;&gt;""),'BG Partnership Plan'!#REF!,"")</f>
        <v>#REF!</v>
      </c>
      <c r="C74" t="e">
        <f>IF(AND('BG Partnership Plan'!#REF!="y",'BG Partnership Plan'!#REF!&lt;&gt;""),'BG Partnership Plan'!#REF!,"")</f>
        <v>#REF!</v>
      </c>
      <c r="D74" s="3" t="e">
        <f>IF(AND('BG Partnership Plan'!#REF!="y",'BG Partnership Plan'!#REF!&lt;&gt;""),'BG Partnership Plan'!#REF!,"")</f>
        <v>#REF!</v>
      </c>
      <c r="E74" s="3" t="e">
        <f>IF(AND('BG Partnership Plan'!#REF!="y",'BG Partnership Plan'!#REF!&lt;&gt;""),'BG Partnership Plan'!#REF!,"")</f>
        <v>#REF!</v>
      </c>
      <c r="F74" t="e">
        <f>IF(AND(B74&lt;&gt;"",Agreement!$D$17&lt;&gt;""),Agreement!$D$17,"")</f>
        <v>#REF!</v>
      </c>
      <c r="G74" t="e">
        <f>IF(AND(B74&lt;&gt;"",Agreement!$D$19&lt;&gt;""),Agreement!$D$19,"")</f>
        <v>#REF!</v>
      </c>
      <c r="H74" t="e">
        <f>IF(AND(B74&lt;&gt;"",Agreement!$C$26&lt;&gt;""),Agreement!$C$26,"")</f>
        <v>#REF!</v>
      </c>
      <c r="I74" t="e">
        <f>IF(AND('BG Partnership Plan'!#REF!="y",'BG Partnership Plan'!#REF!&lt;&gt;""),'BG Partnership Plan'!#REF!,"")</f>
        <v>#REF!</v>
      </c>
      <c r="K7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4" t="e">
        <f>IF(AND(B74&lt;&gt;"",Agreement!$C$12&lt;&gt;""),Agreement!$C$12,"")</f>
        <v>#REF!</v>
      </c>
      <c r="N74" t="e">
        <f>IF(AND(B74&lt;&gt;"",Agreement!$F$12&lt;&gt;""),Agreement!$F$12,"")</f>
        <v>#REF!</v>
      </c>
      <c r="O74" t="e">
        <f>IF(AND(B74&lt;&gt;"",Agreement!$C$13&lt;&gt;""),Agreement!$C$13,"")</f>
        <v>#REF!</v>
      </c>
      <c r="P74" t="e">
        <f>IF(AND(B74&lt;&gt;"",Agreement!$G$13&lt;&gt;""),Agreement!$G$13,"")</f>
        <v>#REF!</v>
      </c>
      <c r="Q74" t="e">
        <f>IF(AND(B74&lt;&gt;"",Agreement!$C$21&lt;&gt;""),Agreement!$C$21,"")</f>
        <v>#REF!</v>
      </c>
      <c r="R74" t="e">
        <f>IF(AND(B74&lt;&gt;"",Agreement!$C$14&lt;&gt;""),Agreement!$C$14,"")</f>
        <v>#REF!</v>
      </c>
      <c r="S74" t="e">
        <f>IF(AND(B74&lt;&gt;"",Agreement!$C$28&lt;&gt;""),Agreement!$C$28,"")</f>
        <v>#REF!</v>
      </c>
    </row>
    <row r="75" spans="1:19" x14ac:dyDescent="0.2">
      <c r="A75" t="e">
        <f>IF(B75="","",'BG Partnership Plan'!$B$2)</f>
        <v>#REF!</v>
      </c>
      <c r="B75" t="e">
        <f>IF(AND('BG Partnership Plan'!#REF!="y",'BG Partnership Plan'!#REF!&lt;&gt;""),'BG Partnership Plan'!#REF!,"")</f>
        <v>#REF!</v>
      </c>
      <c r="C75" t="e">
        <f>IF(AND('BG Partnership Plan'!#REF!="y",'BG Partnership Plan'!#REF!&lt;&gt;""),'BG Partnership Plan'!#REF!,"")</f>
        <v>#REF!</v>
      </c>
      <c r="D75" s="3" t="e">
        <f>IF(AND('BG Partnership Plan'!#REF!="y",'BG Partnership Plan'!#REF!&lt;&gt;""),'BG Partnership Plan'!#REF!,"")</f>
        <v>#REF!</v>
      </c>
      <c r="E75" s="3" t="e">
        <f>IF(AND('BG Partnership Plan'!#REF!="y",'BG Partnership Plan'!#REF!&lt;&gt;""),'BG Partnership Plan'!#REF!,"")</f>
        <v>#REF!</v>
      </c>
      <c r="F75" t="e">
        <f>IF(AND(B75&lt;&gt;"",Agreement!$D$17&lt;&gt;""),Agreement!$D$17,"")</f>
        <v>#REF!</v>
      </c>
      <c r="G75" t="e">
        <f>IF(AND(B75&lt;&gt;"",Agreement!$D$19&lt;&gt;""),Agreement!$D$19,"")</f>
        <v>#REF!</v>
      </c>
      <c r="H75" t="e">
        <f>IF(AND(B75&lt;&gt;"",Agreement!$C$26&lt;&gt;""),Agreement!$C$26,"")</f>
        <v>#REF!</v>
      </c>
      <c r="I75" t="e">
        <f>IF(AND('BG Partnership Plan'!#REF!="y",'BG Partnership Plan'!#REF!&lt;&gt;""),'BG Partnership Plan'!#REF!,"")</f>
        <v>#REF!</v>
      </c>
      <c r="K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5" t="e">
        <f>IF(AND(B75&lt;&gt;"",Agreement!$C$12&lt;&gt;""),Agreement!$C$12,"")</f>
        <v>#REF!</v>
      </c>
      <c r="N75" t="e">
        <f>IF(AND(B75&lt;&gt;"",Agreement!$F$12&lt;&gt;""),Agreement!$F$12,"")</f>
        <v>#REF!</v>
      </c>
      <c r="O75" t="e">
        <f>IF(AND(B75&lt;&gt;"",Agreement!$C$13&lt;&gt;""),Agreement!$C$13,"")</f>
        <v>#REF!</v>
      </c>
      <c r="P75" t="e">
        <f>IF(AND(B75&lt;&gt;"",Agreement!$G$13&lt;&gt;""),Agreement!$G$13,"")</f>
        <v>#REF!</v>
      </c>
      <c r="Q75" t="e">
        <f>IF(AND(B75&lt;&gt;"",Agreement!$C$21&lt;&gt;""),Agreement!$C$21,"")</f>
        <v>#REF!</v>
      </c>
      <c r="R75" t="e">
        <f>IF(AND(B75&lt;&gt;"",Agreement!$C$14&lt;&gt;""),Agreement!$C$14,"")</f>
        <v>#REF!</v>
      </c>
      <c r="S75" t="e">
        <f>IF(AND(B75&lt;&gt;"",Agreement!$C$28&lt;&gt;""),Agreement!$C$28,"")</f>
        <v>#REF!</v>
      </c>
    </row>
    <row r="76" spans="1:19" x14ac:dyDescent="0.2">
      <c r="A76" t="e">
        <f>IF(B76="","",'BG Partnership Plan'!$B$2)</f>
        <v>#REF!</v>
      </c>
      <c r="B76" t="e">
        <f>IF(AND('BG Partnership Plan'!#REF!="y",'BG Partnership Plan'!#REF!&lt;&gt;""),'BG Partnership Plan'!#REF!,"")</f>
        <v>#REF!</v>
      </c>
      <c r="C76" t="e">
        <f>IF(AND('BG Partnership Plan'!#REF!="y",'BG Partnership Plan'!#REF!&lt;&gt;""),'BG Partnership Plan'!#REF!,"")</f>
        <v>#REF!</v>
      </c>
      <c r="D76" s="3" t="e">
        <f>IF(AND('BG Partnership Plan'!#REF!="y",'BG Partnership Plan'!#REF!&lt;&gt;""),'BG Partnership Plan'!#REF!,"")</f>
        <v>#REF!</v>
      </c>
      <c r="E76" s="3" t="e">
        <f>IF(AND('BG Partnership Plan'!#REF!="y",'BG Partnership Plan'!#REF!&lt;&gt;""),'BG Partnership Plan'!#REF!,"")</f>
        <v>#REF!</v>
      </c>
      <c r="F76" t="e">
        <f>IF(AND(B76&lt;&gt;"",Agreement!$D$17&lt;&gt;""),Agreement!$D$17,"")</f>
        <v>#REF!</v>
      </c>
      <c r="G76" t="e">
        <f>IF(AND(B76&lt;&gt;"",Agreement!$D$19&lt;&gt;""),Agreement!$D$19,"")</f>
        <v>#REF!</v>
      </c>
      <c r="H76" t="e">
        <f>IF(AND(B76&lt;&gt;"",Agreement!$C$26&lt;&gt;""),Agreement!$C$26,"")</f>
        <v>#REF!</v>
      </c>
      <c r="I76" t="e">
        <f>IF(AND('BG Partnership Plan'!#REF!="y",'BG Partnership Plan'!#REF!&lt;&gt;""),'BG Partnership Plan'!#REF!,"")</f>
        <v>#REF!</v>
      </c>
      <c r="K7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6" t="e">
        <f>IF(AND(B76&lt;&gt;"",Agreement!$C$12&lt;&gt;""),Agreement!$C$12,"")</f>
        <v>#REF!</v>
      </c>
      <c r="N76" t="e">
        <f>IF(AND(B76&lt;&gt;"",Agreement!$F$12&lt;&gt;""),Agreement!$F$12,"")</f>
        <v>#REF!</v>
      </c>
      <c r="O76" t="e">
        <f>IF(AND(B76&lt;&gt;"",Agreement!$C$13&lt;&gt;""),Agreement!$C$13,"")</f>
        <v>#REF!</v>
      </c>
      <c r="P76" t="e">
        <f>IF(AND(B76&lt;&gt;"",Agreement!$G$13&lt;&gt;""),Agreement!$G$13,"")</f>
        <v>#REF!</v>
      </c>
      <c r="Q76" t="e">
        <f>IF(AND(B76&lt;&gt;"",Agreement!$C$21&lt;&gt;""),Agreement!$C$21,"")</f>
        <v>#REF!</v>
      </c>
      <c r="R76" t="e">
        <f>IF(AND(B76&lt;&gt;"",Agreement!$C$14&lt;&gt;""),Agreement!$C$14,"")</f>
        <v>#REF!</v>
      </c>
      <c r="S76" t="e">
        <f>IF(AND(B76&lt;&gt;"",Agreement!$C$28&lt;&gt;""),Agreement!$C$28,"")</f>
        <v>#REF!</v>
      </c>
    </row>
    <row r="77" spans="1:19" x14ac:dyDescent="0.2">
      <c r="A77" t="e">
        <f>IF(B77="","",'BG Partnership Plan'!$B$2)</f>
        <v>#REF!</v>
      </c>
      <c r="B77" t="e">
        <f>IF(AND('BG Partnership Plan'!#REF!="y",'BG Partnership Plan'!#REF!&lt;&gt;""),'BG Partnership Plan'!#REF!,"")</f>
        <v>#REF!</v>
      </c>
      <c r="C77" t="e">
        <f>IF(AND('BG Partnership Plan'!#REF!="y",'BG Partnership Plan'!#REF!&lt;&gt;""),'BG Partnership Plan'!#REF!,"")</f>
        <v>#REF!</v>
      </c>
      <c r="D77" s="3" t="e">
        <f>IF(AND('BG Partnership Plan'!#REF!="y",'BG Partnership Plan'!#REF!&lt;&gt;""),'BG Partnership Plan'!#REF!,"")</f>
        <v>#REF!</v>
      </c>
      <c r="E77" s="3" t="e">
        <f>IF(AND('BG Partnership Plan'!#REF!="y",'BG Partnership Plan'!#REF!&lt;&gt;""),'BG Partnership Plan'!#REF!,"")</f>
        <v>#REF!</v>
      </c>
      <c r="F77" t="e">
        <f>IF(AND(B77&lt;&gt;"",Agreement!$D$17&lt;&gt;""),Agreement!$D$17,"")</f>
        <v>#REF!</v>
      </c>
      <c r="G77" t="e">
        <f>IF(AND(B77&lt;&gt;"",Agreement!$D$19&lt;&gt;""),Agreement!$D$19,"")</f>
        <v>#REF!</v>
      </c>
      <c r="H77" t="e">
        <f>IF(AND(B77&lt;&gt;"",Agreement!$C$26&lt;&gt;""),Agreement!$C$26,"")</f>
        <v>#REF!</v>
      </c>
      <c r="I77" t="e">
        <f>IF(AND('BG Partnership Plan'!#REF!="y",'BG Partnership Plan'!#REF!&lt;&gt;""),'BG Partnership Plan'!#REF!,"")</f>
        <v>#REF!</v>
      </c>
      <c r="K7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7" t="e">
        <f>IF(AND(B77&lt;&gt;"",Agreement!$C$12&lt;&gt;""),Agreement!$C$12,"")</f>
        <v>#REF!</v>
      </c>
      <c r="N77" t="e">
        <f>IF(AND(B77&lt;&gt;"",Agreement!$F$12&lt;&gt;""),Agreement!$F$12,"")</f>
        <v>#REF!</v>
      </c>
      <c r="O77" t="e">
        <f>IF(AND(B77&lt;&gt;"",Agreement!$C$13&lt;&gt;""),Agreement!$C$13,"")</f>
        <v>#REF!</v>
      </c>
      <c r="P77" t="e">
        <f>IF(AND(B77&lt;&gt;"",Agreement!$G$13&lt;&gt;""),Agreement!$G$13,"")</f>
        <v>#REF!</v>
      </c>
      <c r="Q77" t="e">
        <f>IF(AND(B77&lt;&gt;"",Agreement!$C$21&lt;&gt;""),Agreement!$C$21,"")</f>
        <v>#REF!</v>
      </c>
      <c r="R77" t="e">
        <f>IF(AND(B77&lt;&gt;"",Agreement!$C$14&lt;&gt;""),Agreement!$C$14,"")</f>
        <v>#REF!</v>
      </c>
      <c r="S77" t="e">
        <f>IF(AND(B77&lt;&gt;"",Agreement!$C$28&lt;&gt;""),Agreement!$C$28,"")</f>
        <v>#REF!</v>
      </c>
    </row>
    <row r="78" spans="1:19" x14ac:dyDescent="0.2">
      <c r="A78" t="e">
        <f>IF(B78="","",'BG Partnership Plan'!$B$2)</f>
        <v>#REF!</v>
      </c>
      <c r="B78" t="e">
        <f>IF(AND('BG Partnership Plan'!#REF!="y",'BG Partnership Plan'!#REF!&lt;&gt;""),'BG Partnership Plan'!#REF!,"")</f>
        <v>#REF!</v>
      </c>
      <c r="C78" t="e">
        <f>IF(AND('BG Partnership Plan'!#REF!="y",'BG Partnership Plan'!#REF!&lt;&gt;""),'BG Partnership Plan'!#REF!,"")</f>
        <v>#REF!</v>
      </c>
      <c r="D78" s="3" t="e">
        <f>IF(AND('BG Partnership Plan'!#REF!="y",'BG Partnership Plan'!#REF!&lt;&gt;""),'BG Partnership Plan'!#REF!,"")</f>
        <v>#REF!</v>
      </c>
      <c r="E78" s="3" t="e">
        <f>IF(AND('BG Partnership Plan'!#REF!="y",'BG Partnership Plan'!#REF!&lt;&gt;""),'BG Partnership Plan'!#REF!,"")</f>
        <v>#REF!</v>
      </c>
      <c r="F78" t="e">
        <f>IF(AND(B78&lt;&gt;"",Agreement!$D$17&lt;&gt;""),Agreement!$D$17,"")</f>
        <v>#REF!</v>
      </c>
      <c r="G78" t="e">
        <f>IF(AND(B78&lt;&gt;"",Agreement!$D$19&lt;&gt;""),Agreement!$D$19,"")</f>
        <v>#REF!</v>
      </c>
      <c r="H78" t="e">
        <f>IF(AND(B78&lt;&gt;"",Agreement!$C$26&lt;&gt;""),Agreement!$C$26,"")</f>
        <v>#REF!</v>
      </c>
      <c r="I78" t="e">
        <f>IF(AND('BG Partnership Plan'!#REF!="y",'BG Partnership Plan'!#REF!&lt;&gt;""),'BG Partnership Plan'!#REF!,"")</f>
        <v>#REF!</v>
      </c>
      <c r="K7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8" t="e">
        <f>IF(AND(B78&lt;&gt;"",Agreement!$C$12&lt;&gt;""),Agreement!$C$12,"")</f>
        <v>#REF!</v>
      </c>
      <c r="N78" t="e">
        <f>IF(AND(B78&lt;&gt;"",Agreement!$F$12&lt;&gt;""),Agreement!$F$12,"")</f>
        <v>#REF!</v>
      </c>
      <c r="O78" t="e">
        <f>IF(AND(B78&lt;&gt;"",Agreement!$C$13&lt;&gt;""),Agreement!$C$13,"")</f>
        <v>#REF!</v>
      </c>
      <c r="P78" t="e">
        <f>IF(AND(B78&lt;&gt;"",Agreement!$G$13&lt;&gt;""),Agreement!$G$13,"")</f>
        <v>#REF!</v>
      </c>
      <c r="Q78" t="e">
        <f>IF(AND(B78&lt;&gt;"",Agreement!$C$21&lt;&gt;""),Agreement!$C$21,"")</f>
        <v>#REF!</v>
      </c>
      <c r="R78" t="e">
        <f>IF(AND(B78&lt;&gt;"",Agreement!$C$14&lt;&gt;""),Agreement!$C$14,"")</f>
        <v>#REF!</v>
      </c>
      <c r="S78" t="e">
        <f>IF(AND(B78&lt;&gt;"",Agreement!$C$28&lt;&gt;""),Agreement!$C$28,"")</f>
        <v>#REF!</v>
      </c>
    </row>
    <row r="79" spans="1:19" x14ac:dyDescent="0.2">
      <c r="A79" t="e">
        <f>IF(B79="","",'BG Partnership Plan'!$B$2)</f>
        <v>#REF!</v>
      </c>
      <c r="B79" t="e">
        <f>IF(AND('BG Partnership Plan'!#REF!="y",'BG Partnership Plan'!#REF!&lt;&gt;""),'BG Partnership Plan'!#REF!,"")</f>
        <v>#REF!</v>
      </c>
      <c r="C79" t="e">
        <f>IF(AND('BG Partnership Plan'!#REF!="y",'BG Partnership Plan'!#REF!&lt;&gt;""),'BG Partnership Plan'!#REF!,"")</f>
        <v>#REF!</v>
      </c>
      <c r="D79" s="3" t="e">
        <f>IF(AND('BG Partnership Plan'!#REF!="y",'BG Partnership Plan'!#REF!&lt;&gt;""),'BG Partnership Plan'!#REF!,"")</f>
        <v>#REF!</v>
      </c>
      <c r="E79" s="3" t="e">
        <f>IF(AND('BG Partnership Plan'!#REF!="y",'BG Partnership Plan'!#REF!&lt;&gt;""),'BG Partnership Plan'!#REF!,"")</f>
        <v>#REF!</v>
      </c>
      <c r="F79" t="e">
        <f>IF(AND(B79&lt;&gt;"",Agreement!$D$17&lt;&gt;""),Agreement!$D$17,"")</f>
        <v>#REF!</v>
      </c>
      <c r="G79" t="e">
        <f>IF(AND(B79&lt;&gt;"",Agreement!$D$19&lt;&gt;""),Agreement!$D$19,"")</f>
        <v>#REF!</v>
      </c>
      <c r="H79" t="e">
        <f>IF(AND(B79&lt;&gt;"",Agreement!$C$26&lt;&gt;""),Agreement!$C$26,"")</f>
        <v>#REF!</v>
      </c>
      <c r="I79" t="e">
        <f>IF(AND('BG Partnership Plan'!#REF!="y",'BG Partnership Plan'!#REF!&lt;&gt;""),'BG Partnership Plan'!#REF!,"")</f>
        <v>#REF!</v>
      </c>
      <c r="K7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9" t="e">
        <f>IF(AND(B79&lt;&gt;"",Agreement!$C$12&lt;&gt;""),Agreement!$C$12,"")</f>
        <v>#REF!</v>
      </c>
      <c r="N79" t="e">
        <f>IF(AND(B79&lt;&gt;"",Agreement!$F$12&lt;&gt;""),Agreement!$F$12,"")</f>
        <v>#REF!</v>
      </c>
      <c r="O79" t="e">
        <f>IF(AND(B79&lt;&gt;"",Agreement!$C$13&lt;&gt;""),Agreement!$C$13,"")</f>
        <v>#REF!</v>
      </c>
      <c r="P79" t="e">
        <f>IF(AND(B79&lt;&gt;"",Agreement!$G$13&lt;&gt;""),Agreement!$G$13,"")</f>
        <v>#REF!</v>
      </c>
      <c r="Q79" t="e">
        <f>IF(AND(B79&lt;&gt;"",Agreement!$C$21&lt;&gt;""),Agreement!$C$21,"")</f>
        <v>#REF!</v>
      </c>
      <c r="R79" t="e">
        <f>IF(AND(B79&lt;&gt;"",Agreement!$C$14&lt;&gt;""),Agreement!$C$14,"")</f>
        <v>#REF!</v>
      </c>
      <c r="S79" t="e">
        <f>IF(AND(B79&lt;&gt;"",Agreement!$C$28&lt;&gt;""),Agreement!$C$28,"")</f>
        <v>#REF!</v>
      </c>
    </row>
    <row r="80" spans="1:19" x14ac:dyDescent="0.2">
      <c r="A80" t="e">
        <f>IF(B80="","",'BG Partnership Plan'!$B$2)</f>
        <v>#REF!</v>
      </c>
      <c r="B80" t="e">
        <f>IF(AND('BG Partnership Plan'!#REF!="y",'BG Partnership Plan'!#REF!&lt;&gt;""),'BG Partnership Plan'!#REF!,"")</f>
        <v>#REF!</v>
      </c>
      <c r="C80" t="e">
        <f>IF(AND('BG Partnership Plan'!#REF!="y",'BG Partnership Plan'!#REF!&lt;&gt;""),'BG Partnership Plan'!#REF!,"")</f>
        <v>#REF!</v>
      </c>
      <c r="D80" s="3" t="e">
        <f>IF(AND('BG Partnership Plan'!#REF!="y",'BG Partnership Plan'!#REF!&lt;&gt;""),'BG Partnership Plan'!#REF!,"")</f>
        <v>#REF!</v>
      </c>
      <c r="E80" s="3" t="e">
        <f>IF(AND('BG Partnership Plan'!#REF!="y",'BG Partnership Plan'!#REF!&lt;&gt;""),'BG Partnership Plan'!#REF!,"")</f>
        <v>#REF!</v>
      </c>
      <c r="F80" t="e">
        <f>IF(AND(B80&lt;&gt;"",Agreement!$D$17&lt;&gt;""),Agreement!$D$17,"")</f>
        <v>#REF!</v>
      </c>
      <c r="G80" t="e">
        <f>IF(AND(B80&lt;&gt;"",Agreement!$D$19&lt;&gt;""),Agreement!$D$19,"")</f>
        <v>#REF!</v>
      </c>
      <c r="H80" t="e">
        <f>IF(AND(B80&lt;&gt;"",Agreement!$C$26&lt;&gt;""),Agreement!$C$26,"")</f>
        <v>#REF!</v>
      </c>
      <c r="I80" t="e">
        <f>IF(AND('BG Partnership Plan'!#REF!="y",'BG Partnership Plan'!#REF!&lt;&gt;""),'BG Partnership Plan'!#REF!,"")</f>
        <v>#REF!</v>
      </c>
      <c r="K8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0" t="e">
        <f>IF(AND(B80&lt;&gt;"",Agreement!$C$12&lt;&gt;""),Agreement!$C$12,"")</f>
        <v>#REF!</v>
      </c>
      <c r="N80" t="e">
        <f>IF(AND(B80&lt;&gt;"",Agreement!$F$12&lt;&gt;""),Agreement!$F$12,"")</f>
        <v>#REF!</v>
      </c>
      <c r="O80" t="e">
        <f>IF(AND(B80&lt;&gt;"",Agreement!$C$13&lt;&gt;""),Agreement!$C$13,"")</f>
        <v>#REF!</v>
      </c>
      <c r="P80" t="e">
        <f>IF(AND(B80&lt;&gt;"",Agreement!$G$13&lt;&gt;""),Agreement!$G$13,"")</f>
        <v>#REF!</v>
      </c>
      <c r="Q80" t="e">
        <f>IF(AND(B80&lt;&gt;"",Agreement!$C$21&lt;&gt;""),Agreement!$C$21,"")</f>
        <v>#REF!</v>
      </c>
      <c r="R80" t="e">
        <f>IF(AND(B80&lt;&gt;"",Agreement!$C$14&lt;&gt;""),Agreement!$C$14,"")</f>
        <v>#REF!</v>
      </c>
      <c r="S80" t="e">
        <f>IF(AND(B80&lt;&gt;"",Agreement!$C$28&lt;&gt;""),Agreement!$C$28,"")</f>
        <v>#REF!</v>
      </c>
    </row>
    <row r="81" spans="1:19" x14ac:dyDescent="0.2">
      <c r="A81" t="e">
        <f>IF(B81="","",'BG Partnership Plan'!$B$2)</f>
        <v>#REF!</v>
      </c>
      <c r="B81" t="e">
        <f>IF(AND('BG Partnership Plan'!#REF!="y",'BG Partnership Plan'!#REF!&lt;&gt;""),'BG Partnership Plan'!#REF!,"")</f>
        <v>#REF!</v>
      </c>
      <c r="C81" t="e">
        <f>IF(AND('BG Partnership Plan'!#REF!="y",'BG Partnership Plan'!#REF!&lt;&gt;""),'BG Partnership Plan'!#REF!,"")</f>
        <v>#REF!</v>
      </c>
      <c r="D81" s="3" t="e">
        <f>IF(AND('BG Partnership Plan'!#REF!="y",'BG Partnership Plan'!#REF!&lt;&gt;""),'BG Partnership Plan'!#REF!,"")</f>
        <v>#REF!</v>
      </c>
      <c r="E81" s="3" t="e">
        <f>IF(AND('BG Partnership Plan'!#REF!="y",'BG Partnership Plan'!#REF!&lt;&gt;""),'BG Partnership Plan'!#REF!,"")</f>
        <v>#REF!</v>
      </c>
      <c r="F81" t="e">
        <f>IF(AND(B81&lt;&gt;"",Agreement!$D$17&lt;&gt;""),Agreement!$D$17,"")</f>
        <v>#REF!</v>
      </c>
      <c r="G81" t="e">
        <f>IF(AND(B81&lt;&gt;"",Agreement!$D$19&lt;&gt;""),Agreement!$D$19,"")</f>
        <v>#REF!</v>
      </c>
      <c r="H81" t="e">
        <f>IF(AND(B81&lt;&gt;"",Agreement!$C$26&lt;&gt;""),Agreement!$C$26,"")</f>
        <v>#REF!</v>
      </c>
      <c r="I81" t="e">
        <f>IF(AND('BG Partnership Plan'!#REF!="y",'BG Partnership Plan'!#REF!&lt;&gt;""),'BG Partnership Plan'!#REF!,"")</f>
        <v>#REF!</v>
      </c>
      <c r="K8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1" t="e">
        <f>IF(AND(B81&lt;&gt;"",Agreement!$C$12&lt;&gt;""),Agreement!$C$12,"")</f>
        <v>#REF!</v>
      </c>
      <c r="N81" t="e">
        <f>IF(AND(B81&lt;&gt;"",Agreement!$F$12&lt;&gt;""),Agreement!$F$12,"")</f>
        <v>#REF!</v>
      </c>
      <c r="O81" t="e">
        <f>IF(AND(B81&lt;&gt;"",Agreement!$C$13&lt;&gt;""),Agreement!$C$13,"")</f>
        <v>#REF!</v>
      </c>
      <c r="P81" t="e">
        <f>IF(AND(B81&lt;&gt;"",Agreement!$G$13&lt;&gt;""),Agreement!$G$13,"")</f>
        <v>#REF!</v>
      </c>
      <c r="Q81" t="e">
        <f>IF(AND(B81&lt;&gt;"",Agreement!$C$21&lt;&gt;""),Agreement!$C$21,"")</f>
        <v>#REF!</v>
      </c>
      <c r="R81" t="e">
        <f>IF(AND(B81&lt;&gt;"",Agreement!$C$14&lt;&gt;""),Agreement!$C$14,"")</f>
        <v>#REF!</v>
      </c>
      <c r="S81" t="e">
        <f>IF(AND(B81&lt;&gt;"",Agreement!$C$28&lt;&gt;""),Agreement!$C$28,"")</f>
        <v>#REF!</v>
      </c>
    </row>
    <row r="82" spans="1:19" x14ac:dyDescent="0.2">
      <c r="A82" t="e">
        <f>IF(B82="","",'BG Partnership Plan'!$B$2)</f>
        <v>#REF!</v>
      </c>
      <c r="B82" t="e">
        <f>IF(AND('BG Partnership Plan'!#REF!="y",'BG Partnership Plan'!#REF!&lt;&gt;""),'BG Partnership Plan'!#REF!,"")</f>
        <v>#REF!</v>
      </c>
      <c r="C82" t="e">
        <f>IF(AND('BG Partnership Plan'!#REF!="y",'BG Partnership Plan'!#REF!&lt;&gt;""),'BG Partnership Plan'!#REF!,"")</f>
        <v>#REF!</v>
      </c>
      <c r="D82" s="3" t="e">
        <f>IF(AND('BG Partnership Plan'!#REF!="y",'BG Partnership Plan'!#REF!&lt;&gt;""),'BG Partnership Plan'!#REF!,"")</f>
        <v>#REF!</v>
      </c>
      <c r="E82" s="3" t="e">
        <f>IF(AND('BG Partnership Plan'!#REF!="y",'BG Partnership Plan'!#REF!&lt;&gt;""),'BG Partnership Plan'!#REF!,"")</f>
        <v>#REF!</v>
      </c>
      <c r="F82" t="e">
        <f>IF(AND(B82&lt;&gt;"",Agreement!$D$17&lt;&gt;""),Agreement!$D$17,"")</f>
        <v>#REF!</v>
      </c>
      <c r="G82" t="e">
        <f>IF(AND(B82&lt;&gt;"",Agreement!$D$19&lt;&gt;""),Agreement!$D$19,"")</f>
        <v>#REF!</v>
      </c>
      <c r="H82" t="e">
        <f>IF(AND(B82&lt;&gt;"",Agreement!$C$26&lt;&gt;""),Agreement!$C$26,"")</f>
        <v>#REF!</v>
      </c>
      <c r="I82" t="e">
        <f>IF(AND('BG Partnership Plan'!#REF!="y",'BG Partnership Plan'!#REF!&lt;&gt;""),'BG Partnership Plan'!#REF!,"")</f>
        <v>#REF!</v>
      </c>
      <c r="K8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2" t="e">
        <f>IF(AND(B82&lt;&gt;"",Agreement!$C$12&lt;&gt;""),Agreement!$C$12,"")</f>
        <v>#REF!</v>
      </c>
      <c r="N82" t="e">
        <f>IF(AND(B82&lt;&gt;"",Agreement!$F$12&lt;&gt;""),Agreement!$F$12,"")</f>
        <v>#REF!</v>
      </c>
      <c r="O82" t="e">
        <f>IF(AND(B82&lt;&gt;"",Agreement!$C$13&lt;&gt;""),Agreement!$C$13,"")</f>
        <v>#REF!</v>
      </c>
      <c r="P82" t="e">
        <f>IF(AND(B82&lt;&gt;"",Agreement!$G$13&lt;&gt;""),Agreement!$G$13,"")</f>
        <v>#REF!</v>
      </c>
      <c r="Q82" t="e">
        <f>IF(AND(B82&lt;&gt;"",Agreement!$C$21&lt;&gt;""),Agreement!$C$21,"")</f>
        <v>#REF!</v>
      </c>
      <c r="R82" t="e">
        <f>IF(AND(B82&lt;&gt;"",Agreement!$C$14&lt;&gt;""),Agreement!$C$14,"")</f>
        <v>#REF!</v>
      </c>
      <c r="S82" t="e">
        <f>IF(AND(B82&lt;&gt;"",Agreement!$C$28&lt;&gt;""),Agreement!$C$28,"")</f>
        <v>#REF!</v>
      </c>
    </row>
    <row r="83" spans="1:19" x14ac:dyDescent="0.2">
      <c r="A83" t="e">
        <f>IF(B83="","",'BG Partnership Plan'!$B$2)</f>
        <v>#REF!</v>
      </c>
      <c r="B83" t="e">
        <f>IF(AND('BG Partnership Plan'!#REF!="y",'BG Partnership Plan'!#REF!&lt;&gt;""),'BG Partnership Plan'!#REF!,"")</f>
        <v>#REF!</v>
      </c>
      <c r="C83" t="e">
        <f>IF(AND('BG Partnership Plan'!#REF!="y",'BG Partnership Plan'!#REF!&lt;&gt;""),'BG Partnership Plan'!#REF!,"")</f>
        <v>#REF!</v>
      </c>
      <c r="D83" s="3" t="e">
        <f>IF(AND('BG Partnership Plan'!#REF!="y",'BG Partnership Plan'!#REF!&lt;&gt;""),'BG Partnership Plan'!#REF!,"")</f>
        <v>#REF!</v>
      </c>
      <c r="E83" s="3" t="e">
        <f>IF(AND('BG Partnership Plan'!#REF!="y",'BG Partnership Plan'!#REF!&lt;&gt;""),'BG Partnership Plan'!#REF!,"")</f>
        <v>#REF!</v>
      </c>
      <c r="F83" t="e">
        <f>IF(AND(B83&lt;&gt;"",Agreement!$D$17&lt;&gt;""),Agreement!$D$17,"")</f>
        <v>#REF!</v>
      </c>
      <c r="G83" t="e">
        <f>IF(AND(B83&lt;&gt;"",Agreement!$D$19&lt;&gt;""),Agreement!$D$19,"")</f>
        <v>#REF!</v>
      </c>
      <c r="H83" t="e">
        <f>IF(AND(B83&lt;&gt;"",Agreement!$C$26&lt;&gt;""),Agreement!$C$26,"")</f>
        <v>#REF!</v>
      </c>
      <c r="I83" t="e">
        <f>IF(AND('BG Partnership Plan'!#REF!="y",'BG Partnership Plan'!#REF!&lt;&gt;""),'BG Partnership Plan'!#REF!,"")</f>
        <v>#REF!</v>
      </c>
      <c r="K8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3" t="e">
        <f>IF(AND(B83&lt;&gt;"",Agreement!$C$12&lt;&gt;""),Agreement!$C$12,"")</f>
        <v>#REF!</v>
      </c>
      <c r="N83" t="e">
        <f>IF(AND(B83&lt;&gt;"",Agreement!$F$12&lt;&gt;""),Agreement!$F$12,"")</f>
        <v>#REF!</v>
      </c>
      <c r="O83" t="e">
        <f>IF(AND(B83&lt;&gt;"",Agreement!$C$13&lt;&gt;""),Agreement!$C$13,"")</f>
        <v>#REF!</v>
      </c>
      <c r="P83" t="e">
        <f>IF(AND(B83&lt;&gt;"",Agreement!$G$13&lt;&gt;""),Agreement!$G$13,"")</f>
        <v>#REF!</v>
      </c>
      <c r="Q83" t="e">
        <f>IF(AND(B83&lt;&gt;"",Agreement!$C$21&lt;&gt;""),Agreement!$C$21,"")</f>
        <v>#REF!</v>
      </c>
      <c r="R83" t="e">
        <f>IF(AND(B83&lt;&gt;"",Agreement!$C$14&lt;&gt;""),Agreement!$C$14,"")</f>
        <v>#REF!</v>
      </c>
      <c r="S83" t="e">
        <f>IF(AND(B83&lt;&gt;"",Agreement!$C$28&lt;&gt;""),Agreement!$C$28,"")</f>
        <v>#REF!</v>
      </c>
    </row>
    <row r="84" spans="1:19" x14ac:dyDescent="0.2">
      <c r="A84" t="e">
        <f>IF(B84="","",'BG Partnership Plan'!$B$2)</f>
        <v>#REF!</v>
      </c>
      <c r="B84" t="e">
        <f>IF(AND('BG Partnership Plan'!#REF!="y",'BG Partnership Plan'!#REF!&lt;&gt;""),'BG Partnership Plan'!#REF!,"")</f>
        <v>#REF!</v>
      </c>
      <c r="C84" t="e">
        <f>IF(AND('BG Partnership Plan'!#REF!="y",'BG Partnership Plan'!#REF!&lt;&gt;""),'BG Partnership Plan'!#REF!,"")</f>
        <v>#REF!</v>
      </c>
      <c r="D84" s="3" t="e">
        <f>IF(AND('BG Partnership Plan'!#REF!="y",'BG Partnership Plan'!#REF!&lt;&gt;""),'BG Partnership Plan'!#REF!,"")</f>
        <v>#REF!</v>
      </c>
      <c r="E84" s="3" t="e">
        <f>IF(AND('BG Partnership Plan'!#REF!="y",'BG Partnership Plan'!#REF!&lt;&gt;""),'BG Partnership Plan'!#REF!,"")</f>
        <v>#REF!</v>
      </c>
      <c r="F84" t="e">
        <f>IF(AND(B84&lt;&gt;"",Agreement!$D$17&lt;&gt;""),Agreement!$D$17,"")</f>
        <v>#REF!</v>
      </c>
      <c r="G84" t="e">
        <f>IF(AND(B84&lt;&gt;"",Agreement!$D$19&lt;&gt;""),Agreement!$D$19,"")</f>
        <v>#REF!</v>
      </c>
      <c r="H84" t="e">
        <f>IF(AND(B84&lt;&gt;"",Agreement!$C$26&lt;&gt;""),Agreement!$C$26,"")</f>
        <v>#REF!</v>
      </c>
      <c r="I84" t="e">
        <f>IF(AND('BG Partnership Plan'!#REF!="y",'BG Partnership Plan'!#REF!&lt;&gt;""),'BG Partnership Plan'!#REF!,"")</f>
        <v>#REF!</v>
      </c>
      <c r="K8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4" t="e">
        <f>IF(AND(B84&lt;&gt;"",Agreement!$C$12&lt;&gt;""),Agreement!$C$12,"")</f>
        <v>#REF!</v>
      </c>
      <c r="N84" t="e">
        <f>IF(AND(B84&lt;&gt;"",Agreement!$F$12&lt;&gt;""),Agreement!$F$12,"")</f>
        <v>#REF!</v>
      </c>
      <c r="O84" t="e">
        <f>IF(AND(B84&lt;&gt;"",Agreement!$C$13&lt;&gt;""),Agreement!$C$13,"")</f>
        <v>#REF!</v>
      </c>
      <c r="P84" t="e">
        <f>IF(AND(B84&lt;&gt;"",Agreement!$G$13&lt;&gt;""),Agreement!$G$13,"")</f>
        <v>#REF!</v>
      </c>
      <c r="Q84" t="e">
        <f>IF(AND(B84&lt;&gt;"",Agreement!$C$21&lt;&gt;""),Agreement!$C$21,"")</f>
        <v>#REF!</v>
      </c>
      <c r="R84" t="e">
        <f>IF(AND(B84&lt;&gt;"",Agreement!$C$14&lt;&gt;""),Agreement!$C$14,"")</f>
        <v>#REF!</v>
      </c>
      <c r="S84" t="e">
        <f>IF(AND(B84&lt;&gt;"",Agreement!$C$28&lt;&gt;""),Agreement!$C$28,"")</f>
        <v>#REF!</v>
      </c>
    </row>
    <row r="85" spans="1:19" x14ac:dyDescent="0.2">
      <c r="A85" t="e">
        <f>IF(B85="","",'BG Partnership Plan'!$B$2)</f>
        <v>#REF!</v>
      </c>
      <c r="B85" t="e">
        <f>IF(AND('BG Partnership Plan'!#REF!="y",'BG Partnership Plan'!#REF!&lt;&gt;""),'BG Partnership Plan'!#REF!,"")</f>
        <v>#REF!</v>
      </c>
      <c r="C85" t="e">
        <f>IF(AND('BG Partnership Plan'!#REF!="y",'BG Partnership Plan'!#REF!&lt;&gt;""),'BG Partnership Plan'!#REF!,"")</f>
        <v>#REF!</v>
      </c>
      <c r="D85" s="3" t="e">
        <f>IF(AND('BG Partnership Plan'!#REF!="y",'BG Partnership Plan'!#REF!&lt;&gt;""),'BG Partnership Plan'!#REF!,"")</f>
        <v>#REF!</v>
      </c>
      <c r="E85" s="3" t="e">
        <f>IF(AND('BG Partnership Plan'!#REF!="y",'BG Partnership Plan'!#REF!&lt;&gt;""),'BG Partnership Plan'!#REF!,"")</f>
        <v>#REF!</v>
      </c>
      <c r="F85" t="e">
        <f>IF(AND(B85&lt;&gt;"",Agreement!$D$17&lt;&gt;""),Agreement!$D$17,"")</f>
        <v>#REF!</v>
      </c>
      <c r="G85" t="e">
        <f>IF(AND(B85&lt;&gt;"",Agreement!$D$19&lt;&gt;""),Agreement!$D$19,"")</f>
        <v>#REF!</v>
      </c>
      <c r="H85" t="e">
        <f>IF(AND(B85&lt;&gt;"",Agreement!$C$26&lt;&gt;""),Agreement!$C$26,"")</f>
        <v>#REF!</v>
      </c>
      <c r="I85" t="e">
        <f>IF(AND('BG Partnership Plan'!#REF!="y",'BG Partnership Plan'!#REF!&lt;&gt;""),'BG Partnership Plan'!#REF!,"")</f>
        <v>#REF!</v>
      </c>
      <c r="K8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5" t="e">
        <f>IF(AND(B85&lt;&gt;"",Agreement!$C$12&lt;&gt;""),Agreement!$C$12,"")</f>
        <v>#REF!</v>
      </c>
      <c r="N85" t="e">
        <f>IF(AND(B85&lt;&gt;"",Agreement!$F$12&lt;&gt;""),Agreement!$F$12,"")</f>
        <v>#REF!</v>
      </c>
      <c r="O85" t="e">
        <f>IF(AND(B85&lt;&gt;"",Agreement!$C$13&lt;&gt;""),Agreement!$C$13,"")</f>
        <v>#REF!</v>
      </c>
      <c r="P85" t="e">
        <f>IF(AND(B85&lt;&gt;"",Agreement!$G$13&lt;&gt;""),Agreement!$G$13,"")</f>
        <v>#REF!</v>
      </c>
      <c r="Q85" t="e">
        <f>IF(AND(B85&lt;&gt;"",Agreement!$C$21&lt;&gt;""),Agreement!$C$21,"")</f>
        <v>#REF!</v>
      </c>
      <c r="R85" t="e">
        <f>IF(AND(B85&lt;&gt;"",Agreement!$C$14&lt;&gt;""),Agreement!$C$14,"")</f>
        <v>#REF!</v>
      </c>
      <c r="S85" t="e">
        <f>IF(AND(B85&lt;&gt;"",Agreement!$C$28&lt;&gt;""),Agreement!$C$28,"")</f>
        <v>#REF!</v>
      </c>
    </row>
    <row r="86" spans="1:19" x14ac:dyDescent="0.2">
      <c r="A86" t="e">
        <f>IF(B86="","",'BG Partnership Plan'!$B$2)</f>
        <v>#REF!</v>
      </c>
      <c r="B86" t="e">
        <f>IF(AND('BG Partnership Plan'!#REF!="y",'BG Partnership Plan'!#REF!&lt;&gt;""),'BG Partnership Plan'!#REF!,"")</f>
        <v>#REF!</v>
      </c>
      <c r="C86" t="e">
        <f>IF(AND('BG Partnership Plan'!#REF!="y",'BG Partnership Plan'!#REF!&lt;&gt;""),'BG Partnership Plan'!#REF!,"")</f>
        <v>#REF!</v>
      </c>
      <c r="D86" s="3" t="e">
        <f>IF(AND('BG Partnership Plan'!#REF!="y",'BG Partnership Plan'!#REF!&lt;&gt;""),'BG Partnership Plan'!#REF!,"")</f>
        <v>#REF!</v>
      </c>
      <c r="E86" s="3" t="e">
        <f>IF(AND('BG Partnership Plan'!#REF!="y",'BG Partnership Plan'!#REF!&lt;&gt;""),'BG Partnership Plan'!#REF!,"")</f>
        <v>#REF!</v>
      </c>
      <c r="F86" t="e">
        <f>IF(AND(B86&lt;&gt;"",Agreement!$D$17&lt;&gt;""),Agreement!$D$17,"")</f>
        <v>#REF!</v>
      </c>
      <c r="G86" t="e">
        <f>IF(AND(B86&lt;&gt;"",Agreement!$D$19&lt;&gt;""),Agreement!$D$19,"")</f>
        <v>#REF!</v>
      </c>
      <c r="H86" t="e">
        <f>IF(AND(B86&lt;&gt;"",Agreement!$C$26&lt;&gt;""),Agreement!$C$26,"")</f>
        <v>#REF!</v>
      </c>
      <c r="I86" t="e">
        <f>IF(AND('BG Partnership Plan'!#REF!="y",'BG Partnership Plan'!#REF!&lt;&gt;""),'BG Partnership Plan'!#REF!,"")</f>
        <v>#REF!</v>
      </c>
      <c r="K8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6" t="e">
        <f>IF(AND(B86&lt;&gt;"",Agreement!$C$12&lt;&gt;""),Agreement!$C$12,"")</f>
        <v>#REF!</v>
      </c>
      <c r="N86" t="e">
        <f>IF(AND(B86&lt;&gt;"",Agreement!$F$12&lt;&gt;""),Agreement!$F$12,"")</f>
        <v>#REF!</v>
      </c>
      <c r="O86" t="e">
        <f>IF(AND(B86&lt;&gt;"",Agreement!$C$13&lt;&gt;""),Agreement!$C$13,"")</f>
        <v>#REF!</v>
      </c>
      <c r="P86" t="e">
        <f>IF(AND(B86&lt;&gt;"",Agreement!$G$13&lt;&gt;""),Agreement!$G$13,"")</f>
        <v>#REF!</v>
      </c>
      <c r="Q86" t="e">
        <f>IF(AND(B86&lt;&gt;"",Agreement!$C$21&lt;&gt;""),Agreement!$C$21,"")</f>
        <v>#REF!</v>
      </c>
      <c r="R86" t="e">
        <f>IF(AND(B86&lt;&gt;"",Agreement!$C$14&lt;&gt;""),Agreement!$C$14,"")</f>
        <v>#REF!</v>
      </c>
      <c r="S86" t="e">
        <f>IF(AND(B86&lt;&gt;"",Agreement!$C$28&lt;&gt;""),Agreement!$C$28,"")</f>
        <v>#REF!</v>
      </c>
    </row>
    <row r="87" spans="1:19" x14ac:dyDescent="0.2">
      <c r="A87" t="e">
        <f>IF(B87="","",'BG Partnership Plan'!$B$2)</f>
        <v>#REF!</v>
      </c>
      <c r="B87" t="e">
        <f>IF(AND('BG Partnership Plan'!#REF!="y",'BG Partnership Plan'!#REF!&lt;&gt;""),'BG Partnership Plan'!#REF!,"")</f>
        <v>#REF!</v>
      </c>
      <c r="C87" t="e">
        <f>IF(AND('BG Partnership Plan'!#REF!="y",'BG Partnership Plan'!#REF!&lt;&gt;""),'BG Partnership Plan'!#REF!,"")</f>
        <v>#REF!</v>
      </c>
      <c r="D87" s="3" t="e">
        <f>IF(AND('BG Partnership Plan'!#REF!="y",'BG Partnership Plan'!#REF!&lt;&gt;""),'BG Partnership Plan'!#REF!,"")</f>
        <v>#REF!</v>
      </c>
      <c r="E87" s="3" t="e">
        <f>IF(AND('BG Partnership Plan'!#REF!="y",'BG Partnership Plan'!#REF!&lt;&gt;""),'BG Partnership Plan'!#REF!,"")</f>
        <v>#REF!</v>
      </c>
      <c r="F87" t="e">
        <f>IF(AND(B87&lt;&gt;"",Agreement!$D$17&lt;&gt;""),Agreement!$D$17,"")</f>
        <v>#REF!</v>
      </c>
      <c r="G87" t="e">
        <f>IF(AND(B87&lt;&gt;"",Agreement!$D$19&lt;&gt;""),Agreement!$D$19,"")</f>
        <v>#REF!</v>
      </c>
      <c r="H87" t="e">
        <f>IF(AND(B87&lt;&gt;"",Agreement!$C$26&lt;&gt;""),Agreement!$C$26,"")</f>
        <v>#REF!</v>
      </c>
      <c r="I87" t="e">
        <f>IF(AND('BG Partnership Plan'!#REF!="y",'BG Partnership Plan'!#REF!&lt;&gt;""),'BG Partnership Plan'!#REF!,"")</f>
        <v>#REF!</v>
      </c>
      <c r="K8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7" t="e">
        <f>IF(AND(B87&lt;&gt;"",Agreement!$C$12&lt;&gt;""),Agreement!$C$12,"")</f>
        <v>#REF!</v>
      </c>
      <c r="N87" t="e">
        <f>IF(AND(B87&lt;&gt;"",Agreement!$F$12&lt;&gt;""),Agreement!$F$12,"")</f>
        <v>#REF!</v>
      </c>
      <c r="O87" t="e">
        <f>IF(AND(B87&lt;&gt;"",Agreement!$C$13&lt;&gt;""),Agreement!$C$13,"")</f>
        <v>#REF!</v>
      </c>
      <c r="P87" t="e">
        <f>IF(AND(B87&lt;&gt;"",Agreement!$G$13&lt;&gt;""),Agreement!$G$13,"")</f>
        <v>#REF!</v>
      </c>
      <c r="Q87" t="e">
        <f>IF(AND(B87&lt;&gt;"",Agreement!$C$21&lt;&gt;""),Agreement!$C$21,"")</f>
        <v>#REF!</v>
      </c>
      <c r="R87" t="e">
        <f>IF(AND(B87&lt;&gt;"",Agreement!$C$14&lt;&gt;""),Agreement!$C$14,"")</f>
        <v>#REF!</v>
      </c>
      <c r="S87" t="e">
        <f>IF(AND(B87&lt;&gt;"",Agreement!$C$28&lt;&gt;""),Agreement!$C$28,"")</f>
        <v>#REF!</v>
      </c>
    </row>
    <row r="88" spans="1:19" x14ac:dyDescent="0.2">
      <c r="A88" t="e">
        <f>IF(B88="","",'BG Partnership Plan'!$B$2)</f>
        <v>#REF!</v>
      </c>
      <c r="B88" t="e">
        <f>IF(AND('BG Partnership Plan'!#REF!="y",'BG Partnership Plan'!#REF!&lt;&gt;""),'BG Partnership Plan'!#REF!,"")</f>
        <v>#REF!</v>
      </c>
      <c r="C88" t="e">
        <f>IF(AND('BG Partnership Plan'!#REF!="y",'BG Partnership Plan'!#REF!&lt;&gt;""),'BG Partnership Plan'!#REF!,"")</f>
        <v>#REF!</v>
      </c>
      <c r="D88" s="3" t="e">
        <f>IF(AND('BG Partnership Plan'!#REF!="y",'BG Partnership Plan'!#REF!&lt;&gt;""),'BG Partnership Plan'!#REF!,"")</f>
        <v>#REF!</v>
      </c>
      <c r="E88" s="3" t="e">
        <f>IF(AND('BG Partnership Plan'!#REF!="y",'BG Partnership Plan'!#REF!&lt;&gt;""),'BG Partnership Plan'!#REF!,"")</f>
        <v>#REF!</v>
      </c>
      <c r="F88" t="e">
        <f>IF(AND(B88&lt;&gt;"",Agreement!$D$17&lt;&gt;""),Agreement!$D$17,"")</f>
        <v>#REF!</v>
      </c>
      <c r="G88" t="e">
        <f>IF(AND(B88&lt;&gt;"",Agreement!$D$19&lt;&gt;""),Agreement!$D$19,"")</f>
        <v>#REF!</v>
      </c>
      <c r="H88" t="e">
        <f>IF(AND(B88&lt;&gt;"",Agreement!$C$26&lt;&gt;""),Agreement!$C$26,"")</f>
        <v>#REF!</v>
      </c>
      <c r="I88" t="e">
        <f>IF(AND('BG Partnership Plan'!#REF!="y",'BG Partnership Plan'!#REF!&lt;&gt;""),'BG Partnership Plan'!#REF!,"")</f>
        <v>#REF!</v>
      </c>
      <c r="K8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8" t="e">
        <f>IF(AND(B88&lt;&gt;"",Agreement!$C$12&lt;&gt;""),Agreement!$C$12,"")</f>
        <v>#REF!</v>
      </c>
      <c r="N88" t="e">
        <f>IF(AND(B88&lt;&gt;"",Agreement!$F$12&lt;&gt;""),Agreement!$F$12,"")</f>
        <v>#REF!</v>
      </c>
      <c r="O88" t="e">
        <f>IF(AND(B88&lt;&gt;"",Agreement!$C$13&lt;&gt;""),Agreement!$C$13,"")</f>
        <v>#REF!</v>
      </c>
      <c r="P88" t="e">
        <f>IF(AND(B88&lt;&gt;"",Agreement!$G$13&lt;&gt;""),Agreement!$G$13,"")</f>
        <v>#REF!</v>
      </c>
      <c r="Q88" t="e">
        <f>IF(AND(B88&lt;&gt;"",Agreement!$C$21&lt;&gt;""),Agreement!$C$21,"")</f>
        <v>#REF!</v>
      </c>
      <c r="R88" t="e">
        <f>IF(AND(B88&lt;&gt;"",Agreement!$C$14&lt;&gt;""),Agreement!$C$14,"")</f>
        <v>#REF!</v>
      </c>
      <c r="S88" t="e">
        <f>IF(AND(B88&lt;&gt;"",Agreement!$C$28&lt;&gt;""),Agreement!$C$28,"")</f>
        <v>#REF!</v>
      </c>
    </row>
    <row r="89" spans="1:19" x14ac:dyDescent="0.2">
      <c r="A89" t="e">
        <f>IF(B89="","",'BG Partnership Plan'!$B$2)</f>
        <v>#REF!</v>
      </c>
      <c r="B89" t="e">
        <f>IF(AND('BG Partnership Plan'!#REF!="y",'BG Partnership Plan'!#REF!&lt;&gt;""),'BG Partnership Plan'!#REF!,"")</f>
        <v>#REF!</v>
      </c>
      <c r="C89" t="e">
        <f>IF(AND('BG Partnership Plan'!#REF!="y",'BG Partnership Plan'!#REF!&lt;&gt;""),'BG Partnership Plan'!#REF!,"")</f>
        <v>#REF!</v>
      </c>
      <c r="D89" s="3" t="e">
        <f>IF(AND('BG Partnership Plan'!#REF!="y",'BG Partnership Plan'!#REF!&lt;&gt;""),'BG Partnership Plan'!#REF!,"")</f>
        <v>#REF!</v>
      </c>
      <c r="E89" s="3" t="e">
        <f>IF(AND('BG Partnership Plan'!#REF!="y",'BG Partnership Plan'!#REF!&lt;&gt;""),'BG Partnership Plan'!#REF!,"")</f>
        <v>#REF!</v>
      </c>
      <c r="F89" t="e">
        <f>IF(AND(B89&lt;&gt;"",Agreement!$D$17&lt;&gt;""),Agreement!$D$17,"")</f>
        <v>#REF!</v>
      </c>
      <c r="G89" t="e">
        <f>IF(AND(B89&lt;&gt;"",Agreement!$D$19&lt;&gt;""),Agreement!$D$19,"")</f>
        <v>#REF!</v>
      </c>
      <c r="H89" t="e">
        <f>IF(AND(B89&lt;&gt;"",Agreement!$C$26&lt;&gt;""),Agreement!$C$26,"")</f>
        <v>#REF!</v>
      </c>
      <c r="I89" t="e">
        <f>IF(AND('BG Partnership Plan'!#REF!="y",'BG Partnership Plan'!#REF!&lt;&gt;""),'BG Partnership Plan'!#REF!,"")</f>
        <v>#REF!</v>
      </c>
      <c r="K8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9" t="e">
        <f>IF(AND(B89&lt;&gt;"",Agreement!$C$12&lt;&gt;""),Agreement!$C$12,"")</f>
        <v>#REF!</v>
      </c>
      <c r="N89" t="e">
        <f>IF(AND(B89&lt;&gt;"",Agreement!$F$12&lt;&gt;""),Agreement!$F$12,"")</f>
        <v>#REF!</v>
      </c>
      <c r="O89" t="e">
        <f>IF(AND(B89&lt;&gt;"",Agreement!$C$13&lt;&gt;""),Agreement!$C$13,"")</f>
        <v>#REF!</v>
      </c>
      <c r="P89" t="e">
        <f>IF(AND(B89&lt;&gt;"",Agreement!$G$13&lt;&gt;""),Agreement!$G$13,"")</f>
        <v>#REF!</v>
      </c>
      <c r="Q89" t="e">
        <f>IF(AND(B89&lt;&gt;"",Agreement!$C$21&lt;&gt;""),Agreement!$C$21,"")</f>
        <v>#REF!</v>
      </c>
      <c r="R89" t="e">
        <f>IF(AND(B89&lt;&gt;"",Agreement!$C$14&lt;&gt;""),Agreement!$C$14,"")</f>
        <v>#REF!</v>
      </c>
      <c r="S89" t="e">
        <f>IF(AND(B89&lt;&gt;"",Agreement!$C$28&lt;&gt;""),Agreement!$C$28,"")</f>
        <v>#REF!</v>
      </c>
    </row>
    <row r="90" spans="1:19" x14ac:dyDescent="0.2">
      <c r="A90" t="e">
        <f>IF(B90="","",'BG Partnership Plan'!$B$2)</f>
        <v>#REF!</v>
      </c>
      <c r="B90" t="e">
        <f>IF(AND('BG Partnership Plan'!#REF!="y",'BG Partnership Plan'!#REF!&lt;&gt;""),'BG Partnership Plan'!#REF!,"")</f>
        <v>#REF!</v>
      </c>
      <c r="C90" t="e">
        <f>IF(AND('BG Partnership Plan'!#REF!="y",'BG Partnership Plan'!#REF!&lt;&gt;""),'BG Partnership Plan'!#REF!,"")</f>
        <v>#REF!</v>
      </c>
      <c r="D90" s="3" t="e">
        <f>IF(AND('BG Partnership Plan'!#REF!="y",'BG Partnership Plan'!#REF!&lt;&gt;""),'BG Partnership Plan'!#REF!,"")</f>
        <v>#REF!</v>
      </c>
      <c r="E90" s="3" t="e">
        <f>IF(AND('BG Partnership Plan'!#REF!="y",'BG Partnership Plan'!#REF!&lt;&gt;""),'BG Partnership Plan'!#REF!,"")</f>
        <v>#REF!</v>
      </c>
      <c r="F90" t="e">
        <f>IF(AND(B90&lt;&gt;"",Agreement!$D$17&lt;&gt;""),Agreement!$D$17,"")</f>
        <v>#REF!</v>
      </c>
      <c r="G90" t="e">
        <f>IF(AND(B90&lt;&gt;"",Agreement!$D$19&lt;&gt;""),Agreement!$D$19,"")</f>
        <v>#REF!</v>
      </c>
      <c r="H90" t="e">
        <f>IF(AND(B90&lt;&gt;"",Agreement!$C$26&lt;&gt;""),Agreement!$C$26,"")</f>
        <v>#REF!</v>
      </c>
      <c r="I90" t="e">
        <f>IF(AND('BG Partnership Plan'!#REF!="y",'BG Partnership Plan'!#REF!&lt;&gt;""),'BG Partnership Plan'!#REF!,"")</f>
        <v>#REF!</v>
      </c>
      <c r="K9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0" t="e">
        <f>IF(AND(B90&lt;&gt;"",Agreement!$C$12&lt;&gt;""),Agreement!$C$12,"")</f>
        <v>#REF!</v>
      </c>
      <c r="N90" t="e">
        <f>IF(AND(B90&lt;&gt;"",Agreement!$F$12&lt;&gt;""),Agreement!$F$12,"")</f>
        <v>#REF!</v>
      </c>
      <c r="O90" t="e">
        <f>IF(AND(B90&lt;&gt;"",Agreement!$C$13&lt;&gt;""),Agreement!$C$13,"")</f>
        <v>#REF!</v>
      </c>
      <c r="P90" t="e">
        <f>IF(AND(B90&lt;&gt;"",Agreement!$G$13&lt;&gt;""),Agreement!$G$13,"")</f>
        <v>#REF!</v>
      </c>
      <c r="Q90" t="e">
        <f>IF(AND(B90&lt;&gt;"",Agreement!$C$21&lt;&gt;""),Agreement!$C$21,"")</f>
        <v>#REF!</v>
      </c>
      <c r="R90" t="e">
        <f>IF(AND(B90&lt;&gt;"",Agreement!$C$14&lt;&gt;""),Agreement!$C$14,"")</f>
        <v>#REF!</v>
      </c>
      <c r="S90" t="e">
        <f>IF(AND(B90&lt;&gt;"",Agreement!$C$28&lt;&gt;""),Agreement!$C$28,"")</f>
        <v>#REF!</v>
      </c>
    </row>
    <row r="91" spans="1:19" x14ac:dyDescent="0.2">
      <c r="A91" t="e">
        <f>IF(B91="","",'BG Partnership Plan'!$B$2)</f>
        <v>#REF!</v>
      </c>
      <c r="B91" t="e">
        <f>IF(AND('BG Partnership Plan'!#REF!="y",'BG Partnership Plan'!#REF!&lt;&gt;""),'BG Partnership Plan'!#REF!,"")</f>
        <v>#REF!</v>
      </c>
      <c r="C91" t="e">
        <f>IF(AND('BG Partnership Plan'!#REF!="y",'BG Partnership Plan'!#REF!&lt;&gt;""),'BG Partnership Plan'!#REF!,"")</f>
        <v>#REF!</v>
      </c>
      <c r="D91" s="3" t="e">
        <f>IF(AND('BG Partnership Plan'!#REF!="y",'BG Partnership Plan'!#REF!&lt;&gt;""),'BG Partnership Plan'!#REF!,"")</f>
        <v>#REF!</v>
      </c>
      <c r="E91" s="3" t="e">
        <f>IF(AND('BG Partnership Plan'!#REF!="y",'BG Partnership Plan'!#REF!&lt;&gt;""),'BG Partnership Plan'!#REF!,"")</f>
        <v>#REF!</v>
      </c>
      <c r="F91" t="e">
        <f>IF(AND(B91&lt;&gt;"",Agreement!$D$17&lt;&gt;""),Agreement!$D$17,"")</f>
        <v>#REF!</v>
      </c>
      <c r="G91" t="e">
        <f>IF(AND(B91&lt;&gt;"",Agreement!$D$19&lt;&gt;""),Agreement!$D$19,"")</f>
        <v>#REF!</v>
      </c>
      <c r="H91" t="e">
        <f>IF(AND(B91&lt;&gt;"",Agreement!$C$26&lt;&gt;""),Agreement!$C$26,"")</f>
        <v>#REF!</v>
      </c>
      <c r="I91" t="e">
        <f>IF(AND('BG Partnership Plan'!#REF!="y",'BG Partnership Plan'!#REF!&lt;&gt;""),'BG Partnership Plan'!#REF!,"")</f>
        <v>#REF!</v>
      </c>
      <c r="K9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1" t="e">
        <f>IF(AND(B91&lt;&gt;"",Agreement!$C$12&lt;&gt;""),Agreement!$C$12,"")</f>
        <v>#REF!</v>
      </c>
      <c r="N91" t="e">
        <f>IF(AND(B91&lt;&gt;"",Agreement!$F$12&lt;&gt;""),Agreement!$F$12,"")</f>
        <v>#REF!</v>
      </c>
      <c r="O91" t="e">
        <f>IF(AND(B91&lt;&gt;"",Agreement!$C$13&lt;&gt;""),Agreement!$C$13,"")</f>
        <v>#REF!</v>
      </c>
      <c r="P91" t="e">
        <f>IF(AND(B91&lt;&gt;"",Agreement!$G$13&lt;&gt;""),Agreement!$G$13,"")</f>
        <v>#REF!</v>
      </c>
      <c r="Q91" t="e">
        <f>IF(AND(B91&lt;&gt;"",Agreement!$C$21&lt;&gt;""),Agreement!$C$21,"")</f>
        <v>#REF!</v>
      </c>
      <c r="R91" t="e">
        <f>IF(AND(B91&lt;&gt;"",Agreement!$C$14&lt;&gt;""),Agreement!$C$14,"")</f>
        <v>#REF!</v>
      </c>
      <c r="S91" t="e">
        <f>IF(AND(B91&lt;&gt;"",Agreement!$C$28&lt;&gt;""),Agreement!$C$28,"")</f>
        <v>#REF!</v>
      </c>
    </row>
    <row r="92" spans="1:19" x14ac:dyDescent="0.2">
      <c r="A92" t="e">
        <f>IF(B92="","",'BG Partnership Plan'!$B$2)</f>
        <v>#REF!</v>
      </c>
      <c r="B92" t="e">
        <f>IF(AND('BG Partnership Plan'!#REF!="y",'BG Partnership Plan'!#REF!&lt;&gt;""),'BG Partnership Plan'!#REF!,"")</f>
        <v>#REF!</v>
      </c>
      <c r="C92" t="e">
        <f>IF(AND('BG Partnership Plan'!#REF!="y",'BG Partnership Plan'!#REF!&lt;&gt;""),'BG Partnership Plan'!#REF!,"")</f>
        <v>#REF!</v>
      </c>
      <c r="D92" s="3" t="e">
        <f>IF(AND('BG Partnership Plan'!#REF!="y",'BG Partnership Plan'!#REF!&lt;&gt;""),'BG Partnership Plan'!#REF!,"")</f>
        <v>#REF!</v>
      </c>
      <c r="E92" s="3" t="e">
        <f>IF(AND('BG Partnership Plan'!#REF!="y",'BG Partnership Plan'!#REF!&lt;&gt;""),'BG Partnership Plan'!#REF!,"")</f>
        <v>#REF!</v>
      </c>
      <c r="F92" t="e">
        <f>IF(AND(B92&lt;&gt;"",Agreement!$D$17&lt;&gt;""),Agreement!$D$17,"")</f>
        <v>#REF!</v>
      </c>
      <c r="G92" t="e">
        <f>IF(AND(B92&lt;&gt;"",Agreement!$D$19&lt;&gt;""),Agreement!$D$19,"")</f>
        <v>#REF!</v>
      </c>
      <c r="H92" t="e">
        <f>IF(AND(B92&lt;&gt;"",Agreement!$C$26&lt;&gt;""),Agreement!$C$26,"")</f>
        <v>#REF!</v>
      </c>
      <c r="I92" t="e">
        <f>IF(AND('BG Partnership Plan'!#REF!="y",'BG Partnership Plan'!#REF!&lt;&gt;""),'BG Partnership Plan'!#REF!,"")</f>
        <v>#REF!</v>
      </c>
      <c r="K9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2" t="e">
        <f>IF(AND(B92&lt;&gt;"",Agreement!$C$12&lt;&gt;""),Agreement!$C$12,"")</f>
        <v>#REF!</v>
      </c>
      <c r="N92" t="e">
        <f>IF(AND(B92&lt;&gt;"",Agreement!$F$12&lt;&gt;""),Agreement!$F$12,"")</f>
        <v>#REF!</v>
      </c>
      <c r="O92" t="e">
        <f>IF(AND(B92&lt;&gt;"",Agreement!$C$13&lt;&gt;""),Agreement!$C$13,"")</f>
        <v>#REF!</v>
      </c>
      <c r="P92" t="e">
        <f>IF(AND(B92&lt;&gt;"",Agreement!$G$13&lt;&gt;""),Agreement!$G$13,"")</f>
        <v>#REF!</v>
      </c>
      <c r="Q92" t="e">
        <f>IF(AND(B92&lt;&gt;"",Agreement!$C$21&lt;&gt;""),Agreement!$C$21,"")</f>
        <v>#REF!</v>
      </c>
      <c r="R92" t="e">
        <f>IF(AND(B92&lt;&gt;"",Agreement!$C$14&lt;&gt;""),Agreement!$C$14,"")</f>
        <v>#REF!</v>
      </c>
      <c r="S92" t="e">
        <f>IF(AND(B92&lt;&gt;"",Agreement!$C$28&lt;&gt;""),Agreement!$C$28,"")</f>
        <v>#REF!</v>
      </c>
    </row>
    <row r="93" spans="1:19" x14ac:dyDescent="0.2">
      <c r="A93" t="e">
        <f>IF(B93="","",'BG Partnership Plan'!$B$2)</f>
        <v>#REF!</v>
      </c>
      <c r="B93" t="e">
        <f>IF(AND('BG Partnership Plan'!#REF!="y",'BG Partnership Plan'!#REF!&lt;&gt;""),'BG Partnership Plan'!#REF!,"")</f>
        <v>#REF!</v>
      </c>
      <c r="C93" t="e">
        <f>IF(AND('BG Partnership Plan'!#REF!="y",'BG Partnership Plan'!#REF!&lt;&gt;""),'BG Partnership Plan'!#REF!,"")</f>
        <v>#REF!</v>
      </c>
      <c r="D93" s="3" t="e">
        <f>IF(AND('BG Partnership Plan'!#REF!="y",'BG Partnership Plan'!#REF!&lt;&gt;""),'BG Partnership Plan'!#REF!,"")</f>
        <v>#REF!</v>
      </c>
      <c r="E93" s="3" t="e">
        <f>IF(AND('BG Partnership Plan'!#REF!="y",'BG Partnership Plan'!#REF!&lt;&gt;""),'BG Partnership Plan'!#REF!,"")</f>
        <v>#REF!</v>
      </c>
      <c r="F93" t="e">
        <f>IF(AND(B93&lt;&gt;"",Agreement!$D$17&lt;&gt;""),Agreement!$D$17,"")</f>
        <v>#REF!</v>
      </c>
      <c r="G93" t="e">
        <f>IF(AND(B93&lt;&gt;"",Agreement!$D$19&lt;&gt;""),Agreement!$D$19,"")</f>
        <v>#REF!</v>
      </c>
      <c r="H93" t="e">
        <f>IF(AND(B93&lt;&gt;"",Agreement!$C$26&lt;&gt;""),Agreement!$C$26,"")</f>
        <v>#REF!</v>
      </c>
      <c r="I93" t="e">
        <f>IF(AND('BG Partnership Plan'!#REF!="y",'BG Partnership Plan'!#REF!&lt;&gt;""),'BG Partnership Plan'!#REF!,"")</f>
        <v>#REF!</v>
      </c>
      <c r="K9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3" t="e">
        <f>IF(AND(B93&lt;&gt;"",Agreement!$C$12&lt;&gt;""),Agreement!$C$12,"")</f>
        <v>#REF!</v>
      </c>
      <c r="N93" t="e">
        <f>IF(AND(B93&lt;&gt;"",Agreement!$F$12&lt;&gt;""),Agreement!$F$12,"")</f>
        <v>#REF!</v>
      </c>
      <c r="O93" t="e">
        <f>IF(AND(B93&lt;&gt;"",Agreement!$C$13&lt;&gt;""),Agreement!$C$13,"")</f>
        <v>#REF!</v>
      </c>
      <c r="P93" t="e">
        <f>IF(AND(B93&lt;&gt;"",Agreement!$G$13&lt;&gt;""),Agreement!$G$13,"")</f>
        <v>#REF!</v>
      </c>
      <c r="Q93" t="e">
        <f>IF(AND(B93&lt;&gt;"",Agreement!$C$21&lt;&gt;""),Agreement!$C$21,"")</f>
        <v>#REF!</v>
      </c>
      <c r="R93" t="e">
        <f>IF(AND(B93&lt;&gt;"",Agreement!$C$14&lt;&gt;""),Agreement!$C$14,"")</f>
        <v>#REF!</v>
      </c>
      <c r="S93" t="e">
        <f>IF(AND(B93&lt;&gt;"",Agreement!$C$28&lt;&gt;""),Agreement!$C$28,"")</f>
        <v>#REF!</v>
      </c>
    </row>
    <row r="94" spans="1:19" x14ac:dyDescent="0.2">
      <c r="A94" t="e">
        <f>IF(B94="","",'BG Partnership Plan'!$B$2)</f>
        <v>#REF!</v>
      </c>
      <c r="B94" t="e">
        <f>IF(AND('BG Partnership Plan'!#REF!="y",'BG Partnership Plan'!#REF!&lt;&gt;""),'BG Partnership Plan'!#REF!,"")</f>
        <v>#REF!</v>
      </c>
      <c r="C94" t="e">
        <f>IF(AND('BG Partnership Plan'!#REF!="y",'BG Partnership Plan'!#REF!&lt;&gt;""),'BG Partnership Plan'!#REF!,"")</f>
        <v>#REF!</v>
      </c>
      <c r="D94" s="3" t="e">
        <f>IF(AND('BG Partnership Plan'!#REF!="y",'BG Partnership Plan'!#REF!&lt;&gt;""),'BG Partnership Plan'!#REF!,"")</f>
        <v>#REF!</v>
      </c>
      <c r="E94" s="3" t="e">
        <f>IF(AND('BG Partnership Plan'!#REF!="y",'BG Partnership Plan'!#REF!&lt;&gt;""),'BG Partnership Plan'!#REF!,"")</f>
        <v>#REF!</v>
      </c>
      <c r="F94" t="e">
        <f>IF(AND(B94&lt;&gt;"",Agreement!$D$17&lt;&gt;""),Agreement!$D$17,"")</f>
        <v>#REF!</v>
      </c>
      <c r="G94" t="e">
        <f>IF(AND(B94&lt;&gt;"",Agreement!$D$19&lt;&gt;""),Agreement!$D$19,"")</f>
        <v>#REF!</v>
      </c>
      <c r="H94" t="e">
        <f>IF(AND(B94&lt;&gt;"",Agreement!$C$26&lt;&gt;""),Agreement!$C$26,"")</f>
        <v>#REF!</v>
      </c>
      <c r="I94" t="e">
        <f>IF(AND('BG Partnership Plan'!#REF!="y",'BG Partnership Plan'!#REF!&lt;&gt;""),'BG Partnership Plan'!#REF!,"")</f>
        <v>#REF!</v>
      </c>
      <c r="K9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4" t="e">
        <f>IF(AND(B94&lt;&gt;"",Agreement!$C$12&lt;&gt;""),Agreement!$C$12,"")</f>
        <v>#REF!</v>
      </c>
      <c r="N94" t="e">
        <f>IF(AND(B94&lt;&gt;"",Agreement!$F$12&lt;&gt;""),Agreement!$F$12,"")</f>
        <v>#REF!</v>
      </c>
      <c r="O94" t="e">
        <f>IF(AND(B94&lt;&gt;"",Agreement!$C$13&lt;&gt;""),Agreement!$C$13,"")</f>
        <v>#REF!</v>
      </c>
      <c r="P94" t="e">
        <f>IF(AND(B94&lt;&gt;"",Agreement!$G$13&lt;&gt;""),Agreement!$G$13,"")</f>
        <v>#REF!</v>
      </c>
      <c r="Q94" t="e">
        <f>IF(AND(B94&lt;&gt;"",Agreement!$C$21&lt;&gt;""),Agreement!$C$21,"")</f>
        <v>#REF!</v>
      </c>
      <c r="R94" t="e">
        <f>IF(AND(B94&lt;&gt;"",Agreement!$C$14&lt;&gt;""),Agreement!$C$14,"")</f>
        <v>#REF!</v>
      </c>
      <c r="S94" t="e">
        <f>IF(AND(B94&lt;&gt;"",Agreement!$C$28&lt;&gt;""),Agreement!$C$28,"")</f>
        <v>#REF!</v>
      </c>
    </row>
    <row r="95" spans="1:19" x14ac:dyDescent="0.2">
      <c r="A95" t="e">
        <f>IF(B95="","",'BG Partnership Plan'!$B$2)</f>
        <v>#REF!</v>
      </c>
      <c r="B95" t="e">
        <f>IF(AND('BG Partnership Plan'!#REF!="y",'BG Partnership Plan'!#REF!&lt;&gt;""),'BG Partnership Plan'!#REF!,"")</f>
        <v>#REF!</v>
      </c>
      <c r="C95" t="e">
        <f>IF(AND('BG Partnership Plan'!#REF!="y",'BG Partnership Plan'!#REF!&lt;&gt;""),'BG Partnership Plan'!#REF!,"")</f>
        <v>#REF!</v>
      </c>
      <c r="D95" s="3" t="e">
        <f>IF(AND('BG Partnership Plan'!#REF!="y",'BG Partnership Plan'!#REF!&lt;&gt;""),'BG Partnership Plan'!#REF!,"")</f>
        <v>#REF!</v>
      </c>
      <c r="E95" s="3" t="e">
        <f>IF(AND('BG Partnership Plan'!#REF!="y",'BG Partnership Plan'!#REF!&lt;&gt;""),'BG Partnership Plan'!#REF!,"")</f>
        <v>#REF!</v>
      </c>
      <c r="F95" t="e">
        <f>IF(AND(B95&lt;&gt;"",Agreement!$D$17&lt;&gt;""),Agreement!$D$17,"")</f>
        <v>#REF!</v>
      </c>
      <c r="G95" t="e">
        <f>IF(AND(B95&lt;&gt;"",Agreement!$D$19&lt;&gt;""),Agreement!$D$19,"")</f>
        <v>#REF!</v>
      </c>
      <c r="H95" t="e">
        <f>IF(AND(B95&lt;&gt;"",Agreement!$C$26&lt;&gt;""),Agreement!$C$26,"")</f>
        <v>#REF!</v>
      </c>
      <c r="I95" t="e">
        <f>IF(AND('BG Partnership Plan'!#REF!="y",'BG Partnership Plan'!#REF!&lt;&gt;""),'BG Partnership Plan'!#REF!,"")</f>
        <v>#REF!</v>
      </c>
      <c r="K9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5" t="e">
        <f>IF(AND(B95&lt;&gt;"",Agreement!$C$12&lt;&gt;""),Agreement!$C$12,"")</f>
        <v>#REF!</v>
      </c>
      <c r="N95" t="e">
        <f>IF(AND(B95&lt;&gt;"",Agreement!$F$12&lt;&gt;""),Agreement!$F$12,"")</f>
        <v>#REF!</v>
      </c>
      <c r="O95" t="e">
        <f>IF(AND(B95&lt;&gt;"",Agreement!$C$13&lt;&gt;""),Agreement!$C$13,"")</f>
        <v>#REF!</v>
      </c>
      <c r="P95" t="e">
        <f>IF(AND(B95&lt;&gt;"",Agreement!$G$13&lt;&gt;""),Agreement!$G$13,"")</f>
        <v>#REF!</v>
      </c>
      <c r="Q95" t="e">
        <f>IF(AND(B95&lt;&gt;"",Agreement!$C$21&lt;&gt;""),Agreement!$C$21,"")</f>
        <v>#REF!</v>
      </c>
      <c r="R95" t="e">
        <f>IF(AND(B95&lt;&gt;"",Agreement!$C$14&lt;&gt;""),Agreement!$C$14,"")</f>
        <v>#REF!</v>
      </c>
      <c r="S95" t="e">
        <f>IF(AND(B95&lt;&gt;"",Agreement!$C$28&lt;&gt;""),Agreement!$C$28,"")</f>
        <v>#REF!</v>
      </c>
    </row>
    <row r="96" spans="1:19" x14ac:dyDescent="0.2">
      <c r="A96" t="e">
        <f>IF(B96="","",'BG Partnership Plan'!$B$2)</f>
        <v>#REF!</v>
      </c>
      <c r="B96" t="e">
        <f>IF(AND('BG Partnership Plan'!#REF!="y",'BG Partnership Plan'!#REF!&lt;&gt;""),'BG Partnership Plan'!#REF!,"")</f>
        <v>#REF!</v>
      </c>
      <c r="C96" t="e">
        <f>IF(AND('BG Partnership Plan'!#REF!="y",'BG Partnership Plan'!#REF!&lt;&gt;""),'BG Partnership Plan'!#REF!,"")</f>
        <v>#REF!</v>
      </c>
      <c r="D96" s="3" t="e">
        <f>IF(AND('BG Partnership Plan'!#REF!="y",'BG Partnership Plan'!#REF!&lt;&gt;""),'BG Partnership Plan'!#REF!,"")</f>
        <v>#REF!</v>
      </c>
      <c r="E96" s="3" t="e">
        <f>IF(AND('BG Partnership Plan'!#REF!="y",'BG Partnership Plan'!#REF!&lt;&gt;""),'BG Partnership Plan'!#REF!,"")</f>
        <v>#REF!</v>
      </c>
      <c r="F96" t="e">
        <f>IF(AND(B96&lt;&gt;"",Agreement!$D$17&lt;&gt;""),Agreement!$D$17,"")</f>
        <v>#REF!</v>
      </c>
      <c r="G96" t="e">
        <f>IF(AND(B96&lt;&gt;"",Agreement!$D$19&lt;&gt;""),Agreement!$D$19,"")</f>
        <v>#REF!</v>
      </c>
      <c r="H96" t="e">
        <f>IF(AND(B96&lt;&gt;"",Agreement!$C$26&lt;&gt;""),Agreement!$C$26,"")</f>
        <v>#REF!</v>
      </c>
      <c r="I96" t="e">
        <f>IF(AND('BG Partnership Plan'!#REF!="y",'BG Partnership Plan'!#REF!&lt;&gt;""),'BG Partnership Plan'!#REF!,"")</f>
        <v>#REF!</v>
      </c>
      <c r="K9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6" t="e">
        <f>IF(AND(B96&lt;&gt;"",Agreement!$C$12&lt;&gt;""),Agreement!$C$12,"")</f>
        <v>#REF!</v>
      </c>
      <c r="N96" t="e">
        <f>IF(AND(B96&lt;&gt;"",Agreement!$F$12&lt;&gt;""),Agreement!$F$12,"")</f>
        <v>#REF!</v>
      </c>
      <c r="O96" t="e">
        <f>IF(AND(B96&lt;&gt;"",Agreement!$C$13&lt;&gt;""),Agreement!$C$13,"")</f>
        <v>#REF!</v>
      </c>
      <c r="P96" t="e">
        <f>IF(AND(B96&lt;&gt;"",Agreement!$G$13&lt;&gt;""),Agreement!$G$13,"")</f>
        <v>#REF!</v>
      </c>
      <c r="Q96" t="e">
        <f>IF(AND(B96&lt;&gt;"",Agreement!$C$21&lt;&gt;""),Agreement!$C$21,"")</f>
        <v>#REF!</v>
      </c>
      <c r="R96" t="e">
        <f>IF(AND(B96&lt;&gt;"",Agreement!$C$14&lt;&gt;""),Agreement!$C$14,"")</f>
        <v>#REF!</v>
      </c>
      <c r="S96" t="e">
        <f>IF(AND(B96&lt;&gt;"",Agreement!$C$28&lt;&gt;""),Agreement!$C$28,"")</f>
        <v>#REF!</v>
      </c>
    </row>
    <row r="97" spans="1:24" x14ac:dyDescent="0.2">
      <c r="A97" t="e">
        <f>IF(B97="","",'BG Partnership Plan'!$B$2)</f>
        <v>#REF!</v>
      </c>
      <c r="B97" t="e">
        <f>IF(AND('BG Partnership Plan'!#REF!="y",'BG Partnership Plan'!#REF!&lt;&gt;""),'BG Partnership Plan'!#REF!,"")</f>
        <v>#REF!</v>
      </c>
      <c r="C97" t="e">
        <f>IF(AND('BG Partnership Plan'!#REF!="y",'BG Partnership Plan'!#REF!&lt;&gt;""),'BG Partnership Plan'!#REF!,"")</f>
        <v>#REF!</v>
      </c>
      <c r="D97" s="3" t="e">
        <f>IF(AND('BG Partnership Plan'!#REF!="y",'BG Partnership Plan'!#REF!&lt;&gt;""),'BG Partnership Plan'!#REF!,"")</f>
        <v>#REF!</v>
      </c>
      <c r="E97" s="3" t="e">
        <f>IF(AND('BG Partnership Plan'!#REF!="y",'BG Partnership Plan'!#REF!&lt;&gt;""),'BG Partnership Plan'!#REF!,"")</f>
        <v>#REF!</v>
      </c>
      <c r="F97" t="e">
        <f>IF(AND(B97&lt;&gt;"",Agreement!$D$17&lt;&gt;""),Agreement!$D$17,"")</f>
        <v>#REF!</v>
      </c>
      <c r="G97" t="e">
        <f>IF(AND(B97&lt;&gt;"",Agreement!$D$19&lt;&gt;""),Agreement!$D$19,"")</f>
        <v>#REF!</v>
      </c>
      <c r="H97" t="e">
        <f>IF(AND(B97&lt;&gt;"",Agreement!$C$26&lt;&gt;""),Agreement!$C$26,"")</f>
        <v>#REF!</v>
      </c>
      <c r="I97" t="e">
        <f>IF(AND('BG Partnership Plan'!#REF!="y",'BG Partnership Plan'!#REF!&lt;&gt;""),'BG Partnership Plan'!#REF!,"")</f>
        <v>#REF!</v>
      </c>
      <c r="K9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7" t="e">
        <f>IF(AND(B97&lt;&gt;"",Agreement!$C$12&lt;&gt;""),Agreement!$C$12,"")</f>
        <v>#REF!</v>
      </c>
      <c r="N97" t="e">
        <f>IF(AND(B97&lt;&gt;"",Agreement!$F$12&lt;&gt;""),Agreement!$F$12,"")</f>
        <v>#REF!</v>
      </c>
      <c r="O97" t="e">
        <f>IF(AND(B97&lt;&gt;"",Agreement!$C$13&lt;&gt;""),Agreement!$C$13,"")</f>
        <v>#REF!</v>
      </c>
      <c r="P97" t="e">
        <f>IF(AND(B97&lt;&gt;"",Agreement!$G$13&lt;&gt;""),Agreement!$G$13,"")</f>
        <v>#REF!</v>
      </c>
      <c r="Q97" t="e">
        <f>IF(AND(B97&lt;&gt;"",Agreement!$C$21&lt;&gt;""),Agreement!$C$21,"")</f>
        <v>#REF!</v>
      </c>
      <c r="R97" t="e">
        <f>IF(AND(B97&lt;&gt;"",Agreement!$C$14&lt;&gt;""),Agreement!$C$14,"")</f>
        <v>#REF!</v>
      </c>
      <c r="S97" t="e">
        <f>IF(AND(B97&lt;&gt;"",Agreement!$C$28&lt;&gt;""),Agreement!$C$28,"")</f>
        <v>#REF!</v>
      </c>
    </row>
    <row r="98" spans="1:24" x14ac:dyDescent="0.2">
      <c r="A98" t="e">
        <f>IF(B98="","",'BG Partnership Plan'!$B$2)</f>
        <v>#REF!</v>
      </c>
      <c r="B98" t="e">
        <f>IF(AND('BG Partnership Plan'!#REF!="y",'BG Partnership Plan'!#REF!&lt;&gt;""),'BG Partnership Plan'!#REF!,"")</f>
        <v>#REF!</v>
      </c>
      <c r="C98" t="e">
        <f>IF(AND('BG Partnership Plan'!#REF!="y",'BG Partnership Plan'!#REF!&lt;&gt;""),'BG Partnership Plan'!#REF!,"")</f>
        <v>#REF!</v>
      </c>
      <c r="D98" s="3" t="e">
        <f>IF(AND('BG Partnership Plan'!#REF!="y",'BG Partnership Plan'!#REF!&lt;&gt;""),'BG Partnership Plan'!#REF!,"")</f>
        <v>#REF!</v>
      </c>
      <c r="E98" s="3" t="e">
        <f>IF(AND('BG Partnership Plan'!#REF!="y",'BG Partnership Plan'!#REF!&lt;&gt;""),'BG Partnership Plan'!#REF!,"")</f>
        <v>#REF!</v>
      </c>
      <c r="F98" t="e">
        <f>IF(AND(B98&lt;&gt;"",Agreement!$D$17&lt;&gt;""),Agreement!$D$17,"")</f>
        <v>#REF!</v>
      </c>
      <c r="G98" t="e">
        <f>IF(AND(B98&lt;&gt;"",Agreement!$D$19&lt;&gt;""),Agreement!$D$19,"")</f>
        <v>#REF!</v>
      </c>
      <c r="H98" t="e">
        <f>IF(AND(B98&lt;&gt;"",Agreement!$C$26&lt;&gt;""),Agreement!$C$26,"")</f>
        <v>#REF!</v>
      </c>
      <c r="I98" t="e">
        <f>IF(AND('BG Partnership Plan'!#REF!="y",'BG Partnership Plan'!#REF!&lt;&gt;""),'BG Partnership Plan'!#REF!,"")</f>
        <v>#REF!</v>
      </c>
      <c r="K9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8" t="e">
        <f>IF(AND(B98&lt;&gt;"",Agreement!$C$12&lt;&gt;""),Agreement!$C$12,"")</f>
        <v>#REF!</v>
      </c>
      <c r="N98" t="e">
        <f>IF(AND(B98&lt;&gt;"",Agreement!$F$12&lt;&gt;""),Agreement!$F$12,"")</f>
        <v>#REF!</v>
      </c>
      <c r="O98" t="e">
        <f>IF(AND(B98&lt;&gt;"",Agreement!$C$13&lt;&gt;""),Agreement!$C$13,"")</f>
        <v>#REF!</v>
      </c>
      <c r="P98" t="e">
        <f>IF(AND(B98&lt;&gt;"",Agreement!$G$13&lt;&gt;""),Agreement!$G$13,"")</f>
        <v>#REF!</v>
      </c>
      <c r="Q98" t="e">
        <f>IF(AND(B98&lt;&gt;"",Agreement!$C$21&lt;&gt;""),Agreement!$C$21,"")</f>
        <v>#REF!</v>
      </c>
      <c r="R98" t="e">
        <f>IF(AND(B98&lt;&gt;"",Agreement!$C$14&lt;&gt;""),Agreement!$C$14,"")</f>
        <v>#REF!</v>
      </c>
      <c r="S98" t="e">
        <f>IF(AND(B98&lt;&gt;"",Agreement!$C$28&lt;&gt;""),Agreement!$C$28,"")</f>
        <v>#REF!</v>
      </c>
    </row>
    <row r="99" spans="1:24" x14ac:dyDescent="0.2">
      <c r="A99" t="e">
        <f>IF(B99="","",'BG Partnership Plan'!$B$2)</f>
        <v>#REF!</v>
      </c>
      <c r="B99" t="e">
        <f>IF(AND('BG Partnership Plan'!#REF!="y",'BG Partnership Plan'!#REF!&lt;&gt;""),'BG Partnership Plan'!#REF!,"")</f>
        <v>#REF!</v>
      </c>
      <c r="C99" t="e">
        <f>IF(AND('BG Partnership Plan'!#REF!="y",'BG Partnership Plan'!#REF!&lt;&gt;""),'BG Partnership Plan'!#REF!,"")</f>
        <v>#REF!</v>
      </c>
      <c r="D99" s="3" t="e">
        <f>IF(AND('BG Partnership Plan'!#REF!="y",'BG Partnership Plan'!#REF!&lt;&gt;""),'BG Partnership Plan'!#REF!,"")</f>
        <v>#REF!</v>
      </c>
      <c r="E99" s="3" t="e">
        <f>IF(AND('BG Partnership Plan'!#REF!="y",'BG Partnership Plan'!#REF!&lt;&gt;""),'BG Partnership Plan'!#REF!,"")</f>
        <v>#REF!</v>
      </c>
      <c r="F99" t="e">
        <f>IF(AND(B99&lt;&gt;"",Agreement!$D$17&lt;&gt;""),Agreement!$D$17,"")</f>
        <v>#REF!</v>
      </c>
      <c r="G99" t="e">
        <f>IF(AND(B99&lt;&gt;"",Agreement!$D$19&lt;&gt;""),Agreement!$D$19,"")</f>
        <v>#REF!</v>
      </c>
      <c r="H99" t="e">
        <f>IF(AND(B99&lt;&gt;"",Agreement!$C$26&lt;&gt;""),Agreement!$C$26,"")</f>
        <v>#REF!</v>
      </c>
      <c r="I99" t="e">
        <f>IF(AND('BG Partnership Plan'!#REF!="y",'BG Partnership Plan'!#REF!&lt;&gt;""),'BG Partnership Plan'!#REF!,"")</f>
        <v>#REF!</v>
      </c>
      <c r="K9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9" t="e">
        <f>IF(AND(B99&lt;&gt;"",Agreement!$C$12&lt;&gt;""),Agreement!$C$12,"")</f>
        <v>#REF!</v>
      </c>
      <c r="N99" t="e">
        <f>IF(AND(B99&lt;&gt;"",Agreement!$F$12&lt;&gt;""),Agreement!$F$12,"")</f>
        <v>#REF!</v>
      </c>
      <c r="O99" t="e">
        <f>IF(AND(B99&lt;&gt;"",Agreement!$C$13&lt;&gt;""),Agreement!$C$13,"")</f>
        <v>#REF!</v>
      </c>
      <c r="P99" t="e">
        <f>IF(AND(B99&lt;&gt;"",Agreement!$G$13&lt;&gt;""),Agreement!$G$13,"")</f>
        <v>#REF!</v>
      </c>
      <c r="Q99" t="e">
        <f>IF(AND(B99&lt;&gt;"",Agreement!$C$21&lt;&gt;""),Agreement!$C$21,"")</f>
        <v>#REF!</v>
      </c>
      <c r="R99" t="e">
        <f>IF(AND(B99&lt;&gt;"",Agreement!$C$14&lt;&gt;""),Agreement!$C$14,"")</f>
        <v>#REF!</v>
      </c>
      <c r="S99" t="e">
        <f>IF(AND(B99&lt;&gt;"",Agreement!$C$28&lt;&gt;""),Agreement!$C$28,"")</f>
        <v>#REF!</v>
      </c>
    </row>
    <row r="100" spans="1:24" x14ac:dyDescent="0.2">
      <c r="A100" t="e">
        <f>IF(B100="","",'BG Partnership Plan'!$B$2)</f>
        <v>#REF!</v>
      </c>
      <c r="B100" t="e">
        <f>IF(AND('BG Partnership Plan'!#REF!="y",'BG Partnership Plan'!#REF!&lt;&gt;""),'BG Partnership Plan'!#REF!,"")</f>
        <v>#REF!</v>
      </c>
      <c r="C100" t="e">
        <f>IF(AND('BG Partnership Plan'!#REF!="y",'BG Partnership Plan'!#REF!&lt;&gt;""),'BG Partnership Plan'!#REF!,"")</f>
        <v>#REF!</v>
      </c>
      <c r="D100" s="3" t="e">
        <f>IF(AND('BG Partnership Plan'!#REF!="y",'BG Partnership Plan'!#REF!&lt;&gt;""),'BG Partnership Plan'!#REF!,"")</f>
        <v>#REF!</v>
      </c>
      <c r="E100" s="3" t="e">
        <f>IF(AND('BG Partnership Plan'!#REF!="y",'BG Partnership Plan'!#REF!&lt;&gt;""),'BG Partnership Plan'!#REF!,"")</f>
        <v>#REF!</v>
      </c>
      <c r="F100" t="e">
        <f>IF(AND(B100&lt;&gt;"",Agreement!$D$17&lt;&gt;""),Agreement!$D$17,"")</f>
        <v>#REF!</v>
      </c>
      <c r="G100" t="e">
        <f>IF(AND(B100&lt;&gt;"",Agreement!$D$19&lt;&gt;""),Agreement!$D$19,"")</f>
        <v>#REF!</v>
      </c>
      <c r="H100" t="e">
        <f>IF(AND(B100&lt;&gt;"",Agreement!$C$26&lt;&gt;""),Agreement!$C$26,"")</f>
        <v>#REF!</v>
      </c>
      <c r="I100" t="e">
        <f>IF(AND('BG Partnership Plan'!#REF!="y",'BG Partnership Plan'!#REF!&lt;&gt;""),'BG Partnership Plan'!#REF!,"")</f>
        <v>#REF!</v>
      </c>
      <c r="K10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0" t="e">
        <f>IF(AND(B100&lt;&gt;"",Agreement!$C$12&lt;&gt;""),Agreement!$C$12,"")</f>
        <v>#REF!</v>
      </c>
      <c r="N100" t="e">
        <f>IF(AND(B100&lt;&gt;"",Agreement!$F$12&lt;&gt;""),Agreement!$F$12,"")</f>
        <v>#REF!</v>
      </c>
      <c r="O100" t="e">
        <f>IF(AND(B100&lt;&gt;"",Agreement!$C$13&lt;&gt;""),Agreement!$C$13,"")</f>
        <v>#REF!</v>
      </c>
      <c r="P100" t="e">
        <f>IF(AND(B100&lt;&gt;"",Agreement!$G$13&lt;&gt;""),Agreement!$G$13,"")</f>
        <v>#REF!</v>
      </c>
      <c r="Q100" t="e">
        <f>IF(AND(B100&lt;&gt;"",Agreement!$C$21&lt;&gt;""),Agreement!$C$21,"")</f>
        <v>#REF!</v>
      </c>
      <c r="R100" t="e">
        <f>IF(AND(B100&lt;&gt;"",Agreement!$C$14&lt;&gt;""),Agreement!$C$14,"")</f>
        <v>#REF!</v>
      </c>
      <c r="S100" t="e">
        <f>IF(AND(B100&lt;&gt;"",Agreement!$C$28&lt;&gt;""),Agreement!$C$28,"")</f>
        <v>#REF!</v>
      </c>
    </row>
    <row r="101" spans="1:24" x14ac:dyDescent="0.2">
      <c r="A101" t="e">
        <f>IF(B101="","",'BG Partnership Plan'!$B$2)</f>
        <v>#REF!</v>
      </c>
      <c r="B101" t="e">
        <f>IF(AND('BG Partnership Plan'!#REF!="y",'BG Partnership Plan'!#REF!&lt;&gt;""),'BG Partnership Plan'!#REF!,"")</f>
        <v>#REF!</v>
      </c>
      <c r="C101" t="e">
        <f>IF(AND('BG Partnership Plan'!#REF!="y",'BG Partnership Plan'!#REF!&lt;&gt;""),'BG Partnership Plan'!#REF!,"")</f>
        <v>#REF!</v>
      </c>
      <c r="D101" s="3" t="e">
        <f>IF(AND('BG Partnership Plan'!#REF!="y",'BG Partnership Plan'!#REF!&lt;&gt;""),'BG Partnership Plan'!#REF!,"")</f>
        <v>#REF!</v>
      </c>
      <c r="E101" s="3" t="e">
        <f>IF(AND('BG Partnership Plan'!#REF!="y",'BG Partnership Plan'!#REF!&lt;&gt;""),'BG Partnership Plan'!#REF!,"")</f>
        <v>#REF!</v>
      </c>
      <c r="F101" t="e">
        <f>IF(AND(B101&lt;&gt;"",Agreement!$D$17&lt;&gt;""),Agreement!$D$17,"")</f>
        <v>#REF!</v>
      </c>
      <c r="G101" t="e">
        <f>IF(AND(B101&lt;&gt;"",Agreement!$D$19&lt;&gt;""),Agreement!$D$19,"")</f>
        <v>#REF!</v>
      </c>
      <c r="H101" t="e">
        <f>IF(AND(B101&lt;&gt;"",Agreement!$C$26&lt;&gt;""),Agreement!$C$26,"")</f>
        <v>#REF!</v>
      </c>
      <c r="I101" t="e">
        <f>IF(AND('BG Partnership Plan'!#REF!="y",'BG Partnership Plan'!#REF!&lt;&gt;""),'BG Partnership Plan'!#REF!,"")</f>
        <v>#REF!</v>
      </c>
      <c r="K10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1" t="e">
        <f>IF(AND(B101&lt;&gt;"",Agreement!$C$12&lt;&gt;""),Agreement!$C$12,"")</f>
        <v>#REF!</v>
      </c>
      <c r="N101" t="e">
        <f>IF(AND(B101&lt;&gt;"",Agreement!$F$12&lt;&gt;""),Agreement!$F$12,"")</f>
        <v>#REF!</v>
      </c>
      <c r="O101" t="e">
        <f>IF(AND(B101&lt;&gt;"",Agreement!$C$13&lt;&gt;""),Agreement!$C$13,"")</f>
        <v>#REF!</v>
      </c>
      <c r="P101" t="e">
        <f>IF(AND(B101&lt;&gt;"",Agreement!$G$13&lt;&gt;""),Agreement!$G$13,"")</f>
        <v>#REF!</v>
      </c>
      <c r="Q101" t="e">
        <f>IF(AND(B101&lt;&gt;"",Agreement!$C$21&lt;&gt;""),Agreement!$C$21,"")</f>
        <v>#REF!</v>
      </c>
      <c r="R101" t="e">
        <f>IF(AND(B101&lt;&gt;"",Agreement!$C$14&lt;&gt;""),Agreement!$C$14,"")</f>
        <v>#REF!</v>
      </c>
      <c r="S101" t="e">
        <f>IF(AND(B101&lt;&gt;"",Agreement!$C$28&lt;&gt;""),Agreement!$C$28,"")</f>
        <v>#REF!</v>
      </c>
    </row>
    <row r="102" spans="1:24" x14ac:dyDescent="0.2">
      <c r="A102" t="e">
        <f>IF(B102="","",'BG Partnership Plan'!$B$2)</f>
        <v>#REF!</v>
      </c>
      <c r="B102" t="e">
        <f>IF(AND('BG Partnership Plan'!#REF!="y",'BG Partnership Plan'!#REF!&lt;&gt;""),'BG Partnership Plan'!#REF!,"")</f>
        <v>#REF!</v>
      </c>
      <c r="C102" t="e">
        <f>IF(AND('BG Partnership Plan'!#REF!="y",'BG Partnership Plan'!#REF!&lt;&gt;""),'BG Partnership Plan'!#REF!,"")</f>
        <v>#REF!</v>
      </c>
      <c r="D102" s="3" t="e">
        <f>IF(AND('BG Partnership Plan'!#REF!="y",'BG Partnership Plan'!#REF!&lt;&gt;""),'BG Partnership Plan'!#REF!,"")</f>
        <v>#REF!</v>
      </c>
      <c r="E102" s="3" t="e">
        <f>IF(AND('BG Partnership Plan'!#REF!="y",'BG Partnership Plan'!#REF!&lt;&gt;""),'BG Partnership Plan'!#REF!,"")</f>
        <v>#REF!</v>
      </c>
      <c r="F102" t="e">
        <f>IF(AND(B102&lt;&gt;"",Agreement!$D$17&lt;&gt;""),Agreement!$D$17,"")</f>
        <v>#REF!</v>
      </c>
      <c r="G102" t="e">
        <f>IF(AND(B102&lt;&gt;"",Agreement!$D$19&lt;&gt;""),Agreement!$D$19,"")</f>
        <v>#REF!</v>
      </c>
      <c r="H102" t="e">
        <f>IF(AND(B102&lt;&gt;"",Agreement!$C$26&lt;&gt;""),Agreement!$C$26,"")</f>
        <v>#REF!</v>
      </c>
      <c r="I102" t="e">
        <f>IF(AND('BG Partnership Plan'!#REF!="y",'BG Partnership Plan'!#REF!&lt;&gt;""),'BG Partnership Plan'!#REF!,"")</f>
        <v>#REF!</v>
      </c>
      <c r="K10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2" t="e">
        <f>IF(AND(B102&lt;&gt;"",Agreement!$C$12&lt;&gt;""),Agreement!$C$12,"")</f>
        <v>#REF!</v>
      </c>
      <c r="N102" t="e">
        <f>IF(AND(B102&lt;&gt;"",Agreement!$F$12&lt;&gt;""),Agreement!$F$12,"")</f>
        <v>#REF!</v>
      </c>
      <c r="O102" t="e">
        <f>IF(AND(B102&lt;&gt;"",Agreement!$C$13&lt;&gt;""),Agreement!$C$13,"")</f>
        <v>#REF!</v>
      </c>
      <c r="P102" t="e">
        <f>IF(AND(B102&lt;&gt;"",Agreement!$G$13&lt;&gt;""),Agreement!$G$13,"")</f>
        <v>#REF!</v>
      </c>
      <c r="Q102" t="e">
        <f>IF(AND(B102&lt;&gt;"",Agreement!$C$21&lt;&gt;""),Agreement!$C$21,"")</f>
        <v>#REF!</v>
      </c>
      <c r="R102" t="e">
        <f>IF(AND(B102&lt;&gt;"",Agreement!$C$14&lt;&gt;""),Agreement!$C$14,"")</f>
        <v>#REF!</v>
      </c>
      <c r="S102" t="e">
        <f>IF(AND(B102&lt;&gt;"",Agreement!$C$28&lt;&gt;""),Agreement!$C$28,"")</f>
        <v>#REF!</v>
      </c>
    </row>
    <row r="103" spans="1:24" s="75" customFormat="1" x14ac:dyDescent="0.2">
      <c r="A103" t="e">
        <f>IF(B103="","",'BG Partnership Plan'!$B$2)</f>
        <v>#REF!</v>
      </c>
      <c r="B103" t="e">
        <f>IF(AND('BG Partnership Plan'!#REF!="y",'BG Partnership Plan'!#REF!&lt;&gt;""),'BG Partnership Plan'!#REF!,"")</f>
        <v>#REF!</v>
      </c>
      <c r="C103" t="e">
        <f>IF(AND('BG Partnership Plan'!#REF!="y",'BG Partnership Plan'!#REF!&lt;&gt;""),'BG Partnership Plan'!#REF!,"")</f>
        <v>#REF!</v>
      </c>
      <c r="D103" s="3" t="e">
        <f>IF(AND('BG Partnership Plan'!#REF!="y",'BG Partnership Plan'!#REF!&lt;&gt;""),'BG Partnership Plan'!#REF!,"")</f>
        <v>#REF!</v>
      </c>
      <c r="E103" s="3" t="e">
        <f>IF(AND('BG Partnership Plan'!#REF!="y",'BG Partnership Plan'!#REF!&lt;&gt;""),'BG Partnership Plan'!#REF!,"")</f>
        <v>#REF!</v>
      </c>
      <c r="F103" t="e">
        <f>IF(AND(B103&lt;&gt;"",Agreement!$D$17&lt;&gt;""),Agreement!$D$17,"")</f>
        <v>#REF!</v>
      </c>
      <c r="G103" t="e">
        <f>IF(AND(B103&lt;&gt;"",Agreement!$D$19&lt;&gt;""),Agreement!$D$19,"")</f>
        <v>#REF!</v>
      </c>
      <c r="H103" t="e">
        <f>IF(AND(B103&lt;&gt;"",Agreement!$C$26&lt;&gt;""),Agreement!$C$26,"")</f>
        <v>#REF!</v>
      </c>
      <c r="I103" t="e">
        <f>IF(AND('BG Partnership Plan'!#REF!="y",'BG Partnership Plan'!#REF!&lt;&gt;""),'BG Partnership Plan'!#REF!,"")</f>
        <v>#REF!</v>
      </c>
      <c r="J103"/>
      <c r="K10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3"/>
      <c r="M103" t="e">
        <f>IF(AND(B103&lt;&gt;"",Agreement!$C$12&lt;&gt;""),Agreement!$C$12,"")</f>
        <v>#REF!</v>
      </c>
      <c r="N103" t="e">
        <f>IF(AND(B103&lt;&gt;"",Agreement!$F$12&lt;&gt;""),Agreement!$F$12,"")</f>
        <v>#REF!</v>
      </c>
      <c r="O103" t="e">
        <f>IF(AND(B103&lt;&gt;"",Agreement!$C$13&lt;&gt;""),Agreement!$C$13,"")</f>
        <v>#REF!</v>
      </c>
      <c r="P103" t="e">
        <f>IF(AND(B103&lt;&gt;"",Agreement!$G$13&lt;&gt;""),Agreement!$G$13,"")</f>
        <v>#REF!</v>
      </c>
      <c r="Q103" t="e">
        <f>IF(AND(B103&lt;&gt;"",Agreement!$C$21&lt;&gt;""),Agreement!$C$21,"")</f>
        <v>#REF!</v>
      </c>
      <c r="R103" t="e">
        <f>IF(AND(B103&lt;&gt;"",Agreement!$C$14&lt;&gt;""),Agreement!$C$14,"")</f>
        <v>#REF!</v>
      </c>
      <c r="S103" t="e">
        <f>IF(AND(B103&lt;&gt;"",Agreement!$C$28&lt;&gt;""),Agreement!$C$28,"")</f>
        <v>#REF!</v>
      </c>
      <c r="T103"/>
      <c r="U103"/>
      <c r="V103"/>
      <c r="W103"/>
      <c r="X103"/>
    </row>
    <row r="104" spans="1:24" x14ac:dyDescent="0.2">
      <c r="A104" s="1" t="e">
        <f>IF(B104="","",'BG Partnership Plan'!$B$2)</f>
        <v>#REF!</v>
      </c>
      <c r="B104" s="1" t="e">
        <f>IF(AND('BG Partnership Plan'!#REF!="y",'BG Partnership Plan'!#REF!&lt;&gt;""),'BG Partnership Plan'!#REF!,"")</f>
        <v>#REF!</v>
      </c>
      <c r="C104" s="1" t="e">
        <f>IF(AND('BG Partnership Plan'!#REF!="y",'BG Partnership Plan'!#REF!&lt;&gt;""),'BG Partnership Plan'!#REF!,"")</f>
        <v>#REF!</v>
      </c>
      <c r="D104" s="73" t="e">
        <f>IF(AND('BG Partnership Plan'!#REF!="y",'BG Partnership Plan'!#REF!&lt;&gt;""),'BG Partnership Plan'!#REF!,"")</f>
        <v>#REF!</v>
      </c>
      <c r="E104" s="73" t="e">
        <f>IF(AND('BG Partnership Plan'!#REF!="y",'BG Partnership Plan'!#REF!&lt;&gt;""),'BG Partnership Plan'!#REF!,"")</f>
        <v>#REF!</v>
      </c>
      <c r="F104" s="1" t="e">
        <f>IF(AND(B104&lt;&gt;"",Agreement!$D$17&lt;&gt;""),Agreement!$D$17,"")</f>
        <v>#REF!</v>
      </c>
      <c r="G104" s="1" t="e">
        <f>IF(AND(B104&lt;&gt;"",Agreement!$D$19&lt;&gt;""),Agreement!$D$19,"")</f>
        <v>#REF!</v>
      </c>
      <c r="H104" s="1" t="e">
        <f>IF(AND(B104&lt;&gt;"",Agreement!$C$26&lt;&gt;""),Agreement!$C$26,"")</f>
        <v>#REF!</v>
      </c>
      <c r="I104" s="1" t="e">
        <f>IF(AND('BG Partnership Plan'!#REF!="y",'BG Partnership Plan'!#REF!&lt;&gt;""),'BG Partnership Plan'!#REF!,"")</f>
        <v>#REF!</v>
      </c>
      <c r="J104" s="1"/>
      <c r="K10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4" s="1"/>
      <c r="M104" s="1" t="e">
        <f>IF(AND(B104&lt;&gt;"",Agreement!$C$12&lt;&gt;""),Agreement!$C$12,"")</f>
        <v>#REF!</v>
      </c>
      <c r="N104" s="1" t="e">
        <f>IF(AND(B104&lt;&gt;"",Agreement!$F$12&lt;&gt;""),Agreement!$F$12,"")</f>
        <v>#REF!</v>
      </c>
      <c r="O104" s="1" t="e">
        <f>IF(AND(B104&lt;&gt;"",Agreement!$C$13&lt;&gt;""),Agreement!$C$13,"")</f>
        <v>#REF!</v>
      </c>
      <c r="P104" s="1" t="e">
        <f>IF(AND(B104&lt;&gt;"",Agreement!$G$13&lt;&gt;""),Agreement!$G$13,"")</f>
        <v>#REF!</v>
      </c>
      <c r="Q104" s="1" t="e">
        <f>IF(AND(B104&lt;&gt;"",Agreement!$C$21&lt;&gt;""),Agreement!$C$21,"")</f>
        <v>#REF!</v>
      </c>
      <c r="R104" s="1" t="e">
        <f>IF(AND(B104&lt;&gt;"",Agreement!$C$14&lt;&gt;""),Agreement!$C$14,"")</f>
        <v>#REF!</v>
      </c>
      <c r="S104" s="1" t="e">
        <f>IF(AND(B104&lt;&gt;"",Agreement!$C$28&lt;&gt;""),Agreement!$C$28,"")</f>
        <v>#REF!</v>
      </c>
      <c r="T104" s="1"/>
      <c r="U104" s="1"/>
      <c r="V104" s="1"/>
      <c r="W104" s="1"/>
      <c r="X104" s="1"/>
    </row>
    <row r="105" spans="1:24" x14ac:dyDescent="0.2">
      <c r="A105" t="e">
        <f>IF(B105="","",'BG Partnership Plan'!$B$2)</f>
        <v>#REF!</v>
      </c>
      <c r="B105" t="e">
        <f>IF(AND('BG Partnership Plan'!#REF!="y",'BG Partnership Plan'!#REF!&lt;&gt;""),'BG Partnership Plan'!#REF!,"")</f>
        <v>#REF!</v>
      </c>
      <c r="C105" t="e">
        <f>IF(AND('BG Partnership Plan'!#REF!="y",'BG Partnership Plan'!#REF!&lt;&gt;""),'BG Partnership Plan'!#REF!,"")</f>
        <v>#REF!</v>
      </c>
      <c r="D105" s="3" t="e">
        <f>IF(AND('BG Partnership Plan'!#REF!="y",'BG Partnership Plan'!#REF!&lt;&gt;""),'BG Partnership Plan'!#REF!,"")</f>
        <v>#REF!</v>
      </c>
      <c r="E105" s="3" t="e">
        <f>IF(AND('BG Partnership Plan'!#REF!="y",'BG Partnership Plan'!#REF!&lt;&gt;""),'BG Partnership Plan'!#REF!,"")</f>
        <v>#REF!</v>
      </c>
      <c r="F105" t="e">
        <f>IF(AND(B105&lt;&gt;"",Agreement!$D$17&lt;&gt;""),Agreement!$D$17,"")</f>
        <v>#REF!</v>
      </c>
      <c r="G105" t="e">
        <f>IF(AND(B105&lt;&gt;"",Agreement!$D$19&lt;&gt;""),Agreement!$D$19,"")</f>
        <v>#REF!</v>
      </c>
      <c r="H105" t="e">
        <f>IF(AND(B105&lt;&gt;"",Agreement!$C$26&lt;&gt;""),Agreement!$C$26,"")</f>
        <v>#REF!</v>
      </c>
      <c r="I105" t="e">
        <f>IF(AND('BG Partnership Plan'!#REF!="y",'BG Partnership Plan'!#REF!&lt;&gt;""),'BG Partnership Plan'!#REF!,"")</f>
        <v>#REF!</v>
      </c>
      <c r="K105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05" t="e">
        <f>IF(AND(B105&lt;&gt;"",Agreement!$C$12&lt;&gt;""),Agreement!$C$12,"")</f>
        <v>#REF!</v>
      </c>
      <c r="N105" t="e">
        <f>IF(AND(B105&lt;&gt;"",Agreement!$F$12&lt;&gt;""),Agreement!$F$12,"")</f>
        <v>#REF!</v>
      </c>
      <c r="O105" t="e">
        <f>IF(AND(B105&lt;&gt;"",Agreement!$C$13&lt;&gt;""),Agreement!$C$13,"")</f>
        <v>#REF!</v>
      </c>
      <c r="P105" t="e">
        <f>IF(AND(B105&lt;&gt;"",Agreement!$G$13&lt;&gt;""),Agreement!$G$13,"")</f>
        <v>#REF!</v>
      </c>
      <c r="Q105" t="e">
        <f>IF(AND(B105&lt;&gt;"",Agreement!$C$21&lt;&gt;""),Agreement!$C$21,"")</f>
        <v>#REF!</v>
      </c>
      <c r="R105" t="e">
        <f>IF(AND(B105&lt;&gt;"",Agreement!$C$14&lt;&gt;""),Agreement!$C$14,"")</f>
        <v>#REF!</v>
      </c>
      <c r="S105" t="e">
        <f>IF(AND(B105&lt;&gt;"",Agreement!$C$28&lt;&gt;""),Agreement!$C$28,"")</f>
        <v>#REF!</v>
      </c>
    </row>
    <row r="106" spans="1:24" x14ac:dyDescent="0.2">
      <c r="A106" t="e">
        <f>IF(B106="","",'BG Partnership Plan'!$B$2)</f>
        <v>#REF!</v>
      </c>
      <c r="B106" t="e">
        <f>IF(AND('BG Partnership Plan'!#REF!="y",'BG Partnership Plan'!#REF!&lt;&gt;""),'BG Partnership Plan'!#REF!,"")</f>
        <v>#REF!</v>
      </c>
      <c r="C106" t="e">
        <f>IF(AND('BG Partnership Plan'!#REF!="y",'BG Partnership Plan'!#REF!&lt;&gt;""),'BG Partnership Plan'!#REF!,"")</f>
        <v>#REF!</v>
      </c>
      <c r="D106" s="3" t="e">
        <f>IF(AND('BG Partnership Plan'!#REF!="y",'BG Partnership Plan'!#REF!&lt;&gt;""),'BG Partnership Plan'!#REF!,"")</f>
        <v>#REF!</v>
      </c>
      <c r="E106" s="3" t="e">
        <f>IF(AND('BG Partnership Plan'!#REF!="y",'BG Partnership Plan'!#REF!&lt;&gt;""),'BG Partnership Plan'!#REF!,"")</f>
        <v>#REF!</v>
      </c>
      <c r="F106" t="e">
        <f>IF(AND(B106&lt;&gt;"",Agreement!$D$17&lt;&gt;""),Agreement!$D$17,"")</f>
        <v>#REF!</v>
      </c>
      <c r="G106" t="e">
        <f>IF(AND(B106&lt;&gt;"",Agreement!$D$19&lt;&gt;""),Agreement!$D$19,"")</f>
        <v>#REF!</v>
      </c>
      <c r="H106" t="e">
        <f>IF(AND(B106&lt;&gt;"",Agreement!$C$26&lt;&gt;""),Agreement!$C$26,"")</f>
        <v>#REF!</v>
      </c>
      <c r="I106" t="e">
        <f>IF(AND('BG Partnership Plan'!#REF!="y",'BG Partnership Plan'!#REF!&lt;&gt;""),'BG Partnership Plan'!#REF!,"")</f>
        <v>#REF!</v>
      </c>
      <c r="K106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06" t="e">
        <f>IF(AND(B106&lt;&gt;"",Agreement!$C$12&lt;&gt;""),Agreement!$C$12,"")</f>
        <v>#REF!</v>
      </c>
      <c r="N106" t="e">
        <f>IF(AND(B106&lt;&gt;"",Agreement!$F$12&lt;&gt;""),Agreement!$F$12,"")</f>
        <v>#REF!</v>
      </c>
      <c r="O106" t="e">
        <f>IF(AND(B106&lt;&gt;"",Agreement!$C$13&lt;&gt;""),Agreement!$C$13,"")</f>
        <v>#REF!</v>
      </c>
      <c r="P106" t="e">
        <f>IF(AND(B106&lt;&gt;"",Agreement!$G$13&lt;&gt;""),Agreement!$G$13,"")</f>
        <v>#REF!</v>
      </c>
      <c r="Q106" t="e">
        <f>IF(AND(B106&lt;&gt;"",Agreement!$C$21&lt;&gt;""),Agreement!$C$21,"")</f>
        <v>#REF!</v>
      </c>
      <c r="R106" t="e">
        <f>IF(AND(B106&lt;&gt;"",Agreement!$C$14&lt;&gt;""),Agreement!$C$14,"")</f>
        <v>#REF!</v>
      </c>
      <c r="S106" t="e">
        <f>IF(AND(B106&lt;&gt;"",Agreement!$C$28&lt;&gt;""),Agreement!$C$28,"")</f>
        <v>#REF!</v>
      </c>
    </row>
    <row r="107" spans="1:24" x14ac:dyDescent="0.2">
      <c r="A107" t="e">
        <f>IF(B107="","",'BG Partnership Plan'!$B$2)</f>
        <v>#REF!</v>
      </c>
      <c r="B107" t="e">
        <f>IF(AND('BG Partnership Plan'!#REF!="y",'BG Partnership Plan'!#REF!&lt;&gt;""),'BG Partnership Plan'!#REF!,"")</f>
        <v>#REF!</v>
      </c>
      <c r="C107" t="e">
        <f>IF(AND('BG Partnership Plan'!#REF!="y",'BG Partnership Plan'!#REF!&lt;&gt;""),'BG Partnership Plan'!#REF!,"")</f>
        <v>#REF!</v>
      </c>
      <c r="D107" s="3" t="e">
        <f>IF(AND('BG Partnership Plan'!#REF!="y",'BG Partnership Plan'!#REF!&lt;&gt;""),'BG Partnership Plan'!#REF!,"")</f>
        <v>#REF!</v>
      </c>
      <c r="E107" s="3" t="e">
        <f>IF(AND('BG Partnership Plan'!#REF!="y",'BG Partnership Plan'!#REF!&lt;&gt;""),'BG Partnership Plan'!#REF!,"")</f>
        <v>#REF!</v>
      </c>
      <c r="F107" t="e">
        <f>IF(AND(B107&lt;&gt;"",Agreement!$D$17&lt;&gt;""),Agreement!$D$17,"")</f>
        <v>#REF!</v>
      </c>
      <c r="G107" t="e">
        <f>IF(AND(B107&lt;&gt;"",Agreement!$D$19&lt;&gt;""),Agreement!$D$19,"")</f>
        <v>#REF!</v>
      </c>
      <c r="H107" t="e">
        <f>IF(AND(B107&lt;&gt;"",Agreement!$C$26&lt;&gt;""),Agreement!$C$26,"")</f>
        <v>#REF!</v>
      </c>
      <c r="I107" t="e">
        <f>IF(AND('BG Partnership Plan'!#REF!="y",'BG Partnership Plan'!#REF!&lt;&gt;""),'BG Partnership Plan'!#REF!,"")</f>
        <v>#REF!</v>
      </c>
      <c r="K107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07" t="e">
        <f>IF(AND(B107&lt;&gt;"",Agreement!$C$12&lt;&gt;""),Agreement!$C$12,"")</f>
        <v>#REF!</v>
      </c>
      <c r="N107" t="e">
        <f>IF(AND(B107&lt;&gt;"",Agreement!$F$12&lt;&gt;""),Agreement!$F$12,"")</f>
        <v>#REF!</v>
      </c>
      <c r="O107" t="e">
        <f>IF(AND(B107&lt;&gt;"",Agreement!$C$13&lt;&gt;""),Agreement!$C$13,"")</f>
        <v>#REF!</v>
      </c>
      <c r="P107" t="e">
        <f>IF(AND(B107&lt;&gt;"",Agreement!$G$13&lt;&gt;""),Agreement!$G$13,"")</f>
        <v>#REF!</v>
      </c>
      <c r="Q107" t="e">
        <f>IF(AND(B107&lt;&gt;"",Agreement!$C$21&lt;&gt;""),Agreement!$C$21,"")</f>
        <v>#REF!</v>
      </c>
      <c r="R107" t="e">
        <f>IF(AND(B107&lt;&gt;"",Agreement!$C$14&lt;&gt;""),Agreement!$C$14,"")</f>
        <v>#REF!</v>
      </c>
      <c r="S107" t="e">
        <f>IF(AND(B107&lt;&gt;"",Agreement!$C$28&lt;&gt;""),Agreement!$C$28,"")</f>
        <v>#REF!</v>
      </c>
    </row>
    <row r="108" spans="1:24" x14ac:dyDescent="0.2">
      <c r="A108" t="e">
        <f>IF(B108="","",'BG Partnership Plan'!$B$2)</f>
        <v>#REF!</v>
      </c>
      <c r="B108" t="e">
        <f>IF(AND('BG Partnership Plan'!#REF!="y",'BG Partnership Plan'!#REF!&lt;&gt;""),'BG Partnership Plan'!#REF!,"")</f>
        <v>#REF!</v>
      </c>
      <c r="C108" t="e">
        <f>IF(AND('BG Partnership Plan'!#REF!="y",'BG Partnership Plan'!#REF!&lt;&gt;""),'BG Partnership Plan'!#REF!,"")</f>
        <v>#REF!</v>
      </c>
      <c r="D108" s="3" t="e">
        <f>IF(AND('BG Partnership Plan'!#REF!="y",'BG Partnership Plan'!#REF!&lt;&gt;""),'BG Partnership Plan'!#REF!,"")</f>
        <v>#REF!</v>
      </c>
      <c r="E108" s="3" t="e">
        <f>IF(AND('BG Partnership Plan'!#REF!="y",'BG Partnership Plan'!#REF!&lt;&gt;""),'BG Partnership Plan'!#REF!,"")</f>
        <v>#REF!</v>
      </c>
      <c r="F108" t="e">
        <f>IF(AND(B108&lt;&gt;"",Agreement!$D$17&lt;&gt;""),Agreement!$D$17,"")</f>
        <v>#REF!</v>
      </c>
      <c r="G108" t="e">
        <f>IF(AND(B108&lt;&gt;"",Agreement!$D$19&lt;&gt;""),Agreement!$D$19,"")</f>
        <v>#REF!</v>
      </c>
      <c r="H108" t="e">
        <f>IF(AND(B108&lt;&gt;"",Agreement!$C$26&lt;&gt;""),Agreement!$C$26,"")</f>
        <v>#REF!</v>
      </c>
      <c r="I108" t="e">
        <f>IF(AND('BG Partnership Plan'!#REF!="y",'BG Partnership Plan'!#REF!&lt;&gt;""),'BG Partnership Plan'!#REF!,"")</f>
        <v>#REF!</v>
      </c>
      <c r="K108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08" t="e">
        <f>IF(AND(B108&lt;&gt;"",Agreement!$C$12&lt;&gt;""),Agreement!$C$12,"")</f>
        <v>#REF!</v>
      </c>
      <c r="N108" t="e">
        <f>IF(AND(B108&lt;&gt;"",Agreement!$F$12&lt;&gt;""),Agreement!$F$12,"")</f>
        <v>#REF!</v>
      </c>
      <c r="O108" t="e">
        <f>IF(AND(B108&lt;&gt;"",Agreement!$C$13&lt;&gt;""),Agreement!$C$13,"")</f>
        <v>#REF!</v>
      </c>
      <c r="P108" t="e">
        <f>IF(AND(B108&lt;&gt;"",Agreement!$G$13&lt;&gt;""),Agreement!$G$13,"")</f>
        <v>#REF!</v>
      </c>
      <c r="Q108" t="e">
        <f>IF(AND(B108&lt;&gt;"",Agreement!$C$21&lt;&gt;""),Agreement!$C$21,"")</f>
        <v>#REF!</v>
      </c>
      <c r="R108" t="e">
        <f>IF(AND(B108&lt;&gt;"",Agreement!$C$14&lt;&gt;""),Agreement!$C$14,"")</f>
        <v>#REF!</v>
      </c>
      <c r="S108" t="e">
        <f>IF(AND(B108&lt;&gt;"",Agreement!$C$28&lt;&gt;""),Agreement!$C$28,"")</f>
        <v>#REF!</v>
      </c>
    </row>
    <row r="109" spans="1:24" x14ac:dyDescent="0.2">
      <c r="A109" s="75" t="e">
        <f>IF(B109="","",'BG Partnership Plan'!$B$2)</f>
        <v>#REF!</v>
      </c>
      <c r="B109" s="75" t="e">
        <f>IF(AND('BG Partnership Plan'!#REF!="y",'BG Partnership Plan'!#REF!&lt;&gt;""),'BG Partnership Plan'!#REF!,"")</f>
        <v>#REF!</v>
      </c>
      <c r="C109" s="75" t="e">
        <f>IF(AND('BG Partnership Plan'!#REF!="y",'BG Partnership Plan'!#REF!&lt;&gt;""),'BG Partnership Plan'!#REF!,"")</f>
        <v>#REF!</v>
      </c>
      <c r="D109" s="76" t="e">
        <f>IF(AND('BG Partnership Plan'!#REF!="y",'BG Partnership Plan'!#REF!&lt;&gt;""),'BG Partnership Plan'!#REF!,"")</f>
        <v>#REF!</v>
      </c>
      <c r="E109" s="76" t="e">
        <f>IF(AND('BG Partnership Plan'!#REF!="y",'BG Partnership Plan'!#REF!&lt;&gt;""),'BG Partnership Plan'!#REF!,"")</f>
        <v>#REF!</v>
      </c>
      <c r="F109" s="75" t="e">
        <f>IF(AND(B109&lt;&gt;"",Agreement!$D$17&lt;&gt;""),Agreement!$D$17,"")</f>
        <v>#REF!</v>
      </c>
      <c r="G109" s="75" t="e">
        <f>IF(AND(B109&lt;&gt;"",Agreement!$D$19&lt;&gt;""),Agreement!$D$19,"")</f>
        <v>#REF!</v>
      </c>
      <c r="H109" s="75" t="e">
        <f>IF(AND(B109&lt;&gt;"",Agreement!$C$26&lt;&gt;""),Agreement!$C$26,"")</f>
        <v>#REF!</v>
      </c>
      <c r="I109" s="75" t="e">
        <f>IF(AND('BG Partnership Plan'!#REF!="y",'BG Partnership Plan'!#REF!&lt;&gt;""),'BG Partnership Plan'!#REF!,"")</f>
        <v>#REF!</v>
      </c>
      <c r="J109" s="75"/>
      <c r="K109" s="75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L109" s="75"/>
      <c r="M109" s="75" t="e">
        <f>IF(AND(B109&lt;&gt;"",Agreement!$C$12&lt;&gt;""),Agreement!$C$12,"")</f>
        <v>#REF!</v>
      </c>
      <c r="N109" s="75" t="e">
        <f>IF(AND(B109&lt;&gt;"",Agreement!$F$12&lt;&gt;""),Agreement!$F$12,"")</f>
        <v>#REF!</v>
      </c>
      <c r="O109" s="75" t="e">
        <f>IF(AND(B109&lt;&gt;"",Agreement!$C$13&lt;&gt;""),Agreement!$C$13,"")</f>
        <v>#REF!</v>
      </c>
      <c r="P109" s="75" t="e">
        <f>IF(AND(B109&lt;&gt;"",Agreement!$G$13&lt;&gt;""),Agreement!$G$13,"")</f>
        <v>#REF!</v>
      </c>
      <c r="Q109" s="75" t="e">
        <f>IF(AND(B109&lt;&gt;"",Agreement!$C$21&lt;&gt;""),Agreement!$C$21,"")</f>
        <v>#REF!</v>
      </c>
      <c r="R109" s="75" t="e">
        <f>IF(AND(B109&lt;&gt;"",Agreement!$C$14&lt;&gt;""),Agreement!$C$14,"")</f>
        <v>#REF!</v>
      </c>
      <c r="S109" s="75" t="e">
        <f>IF(AND(B109&lt;&gt;"",Agreement!$C$28&lt;&gt;""),Agreement!$C$28,"")</f>
        <v>#REF!</v>
      </c>
      <c r="T109" s="75"/>
      <c r="U109" s="75"/>
      <c r="V109" s="75"/>
      <c r="W109" s="75"/>
      <c r="X109" s="75"/>
    </row>
    <row r="110" spans="1:24" s="1" customFormat="1" x14ac:dyDescent="0.2">
      <c r="A110" t="e">
        <f>IF(B110="","",'BG Partnership Plan'!$B$2)</f>
        <v>#REF!</v>
      </c>
      <c r="B110" t="e">
        <f>IF(AND('BG Partnership Plan'!#REF!="y",'BG Partnership Plan'!#REF!&lt;&gt;""),'BG Partnership Plan'!#REF!,"")</f>
        <v>#REF!</v>
      </c>
      <c r="C110" t="e">
        <f>IF(AND('BG Partnership Plan'!#REF!="y",'BG Partnership Plan'!#REF!&lt;&gt;""),'BG Partnership Plan'!#REF!,"")</f>
        <v>#REF!</v>
      </c>
      <c r="D110" s="3" t="e">
        <f>IF(AND('BG Partnership Plan'!#REF!="y",'BG Partnership Plan'!#REF!&lt;&gt;""),'BG Partnership Plan'!#REF!,"")</f>
        <v>#REF!</v>
      </c>
      <c r="E110" s="3" t="e">
        <f>IF(AND('BG Partnership Plan'!#REF!="y",'BG Partnership Plan'!#REF!&lt;&gt;""),'BG Partnership Plan'!#REF!,"")</f>
        <v>#REF!</v>
      </c>
      <c r="F110" t="e">
        <f>IF(AND(B110&lt;&gt;"",Agreement!$D$17&lt;&gt;""),Agreement!$D$17,"")</f>
        <v>#REF!</v>
      </c>
      <c r="G110" t="e">
        <f>IF(AND(B110&lt;&gt;"",Agreement!$D$19&lt;&gt;""),Agreement!$D$19,"")</f>
        <v>#REF!</v>
      </c>
      <c r="H110" t="e">
        <f>IF(AND(B110&lt;&gt;"",Agreement!$C$26&lt;&gt;""),Agreement!$C$26,"")</f>
        <v>#REF!</v>
      </c>
      <c r="I110" t="e">
        <f>IF(AND('BG Partnership Plan'!#REF!="y",'BG Partnership Plan'!#REF!&lt;&gt;""),'BG Partnership Plan'!#REF!,"")</f>
        <v>#REF!</v>
      </c>
      <c r="J110"/>
      <c r="K11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10"/>
      <c r="M110" t="e">
        <f>IF(AND(B110&lt;&gt;"",Agreement!$C$12&lt;&gt;""),Agreement!$C$12,"")</f>
        <v>#REF!</v>
      </c>
      <c r="N110" t="e">
        <f>IF(AND(B110&lt;&gt;"",Agreement!$F$12&lt;&gt;""),Agreement!$F$12,"")</f>
        <v>#REF!</v>
      </c>
      <c r="O110" t="e">
        <f>IF(AND(B110&lt;&gt;"",Agreement!$C$13&lt;&gt;""),Agreement!$C$13,"")</f>
        <v>#REF!</v>
      </c>
      <c r="P110" t="e">
        <f>IF(AND(B110&lt;&gt;"",Agreement!$G$13&lt;&gt;""),Agreement!$G$13,"")</f>
        <v>#REF!</v>
      </c>
      <c r="Q110" t="e">
        <f>IF(AND(B110&lt;&gt;"",Agreement!$C$21&lt;&gt;""),Agreement!$C$21,"")</f>
        <v>#REF!</v>
      </c>
      <c r="R110" t="e">
        <f>IF(AND(B110&lt;&gt;"",Agreement!$C$14&lt;&gt;""),Agreement!$C$14,"")</f>
        <v>#REF!</v>
      </c>
      <c r="S110" t="e">
        <f>IF(AND(B110&lt;&gt;"",Agreement!$C$28&lt;&gt;""),Agreement!$C$28,"")</f>
        <v>#REF!</v>
      </c>
      <c r="T110"/>
      <c r="U110"/>
      <c r="V110"/>
      <c r="W110"/>
      <c r="X110"/>
    </row>
    <row r="111" spans="1:24" x14ac:dyDescent="0.2">
      <c r="A111" t="e">
        <f>IF(B111="","",'BG Partnership Plan'!$B$2)</f>
        <v>#REF!</v>
      </c>
      <c r="B111" t="e">
        <f>IF(AND('BG Partnership Plan'!#REF!="y",'BG Partnership Plan'!#REF!&lt;&gt;""),'BG Partnership Plan'!#REF!,"")</f>
        <v>#REF!</v>
      </c>
      <c r="C111" t="e">
        <f>IF(AND('BG Partnership Plan'!#REF!="y",'BG Partnership Plan'!#REF!&lt;&gt;""),'BG Partnership Plan'!#REF!,"")</f>
        <v>#REF!</v>
      </c>
      <c r="D111" s="3" t="e">
        <f>IF(AND('BG Partnership Plan'!#REF!="y",'BG Partnership Plan'!#REF!&lt;&gt;""),'BG Partnership Plan'!#REF!,"")</f>
        <v>#REF!</v>
      </c>
      <c r="E111" s="3" t="e">
        <f>IF(AND('BG Partnership Plan'!#REF!="y",'BG Partnership Plan'!#REF!&lt;&gt;""),'BG Partnership Plan'!#REF!,"")</f>
        <v>#REF!</v>
      </c>
      <c r="F111" t="e">
        <f>IF(AND(B111&lt;&gt;"",Agreement!$D$17&lt;&gt;""),Agreement!$D$17,"")</f>
        <v>#REF!</v>
      </c>
      <c r="G111" t="e">
        <f>IF(AND(B111&lt;&gt;"",Agreement!$D$19&lt;&gt;""),Agreement!$D$19,"")</f>
        <v>#REF!</v>
      </c>
      <c r="H111" t="e">
        <f>IF(AND(B111&lt;&gt;"",Agreement!$C$26&lt;&gt;""),Agreement!$C$26,"")</f>
        <v>#REF!</v>
      </c>
      <c r="I111" t="e">
        <f>IF(AND('BG Partnership Plan'!#REF!="y",'BG Partnership Plan'!#REF!&lt;&gt;""),'BG Partnership Plan'!#REF!,"")</f>
        <v>#REF!</v>
      </c>
      <c r="K11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1" t="e">
        <f>IF(AND(B111&lt;&gt;"",Agreement!$C$12&lt;&gt;""),Agreement!$C$12,"")</f>
        <v>#REF!</v>
      </c>
      <c r="N111" t="e">
        <f>IF(AND(B111&lt;&gt;"",Agreement!$F$12&lt;&gt;""),Agreement!$F$12,"")</f>
        <v>#REF!</v>
      </c>
      <c r="O111" t="e">
        <f>IF(AND(B111&lt;&gt;"",Agreement!$C$13&lt;&gt;""),Agreement!$C$13,"")</f>
        <v>#REF!</v>
      </c>
      <c r="P111" t="e">
        <f>IF(AND(B111&lt;&gt;"",Agreement!$G$13&lt;&gt;""),Agreement!$G$13,"")</f>
        <v>#REF!</v>
      </c>
      <c r="Q111" t="e">
        <f>IF(AND(B111&lt;&gt;"",Agreement!$C$21&lt;&gt;""),Agreement!$C$21,"")</f>
        <v>#REF!</v>
      </c>
      <c r="R111" t="e">
        <f>IF(AND(B111&lt;&gt;"",Agreement!$C$14&lt;&gt;""),Agreement!$C$14,"")</f>
        <v>#REF!</v>
      </c>
      <c r="S111" t="e">
        <f>IF(AND(B111&lt;&gt;"",Agreement!$C$28&lt;&gt;""),Agreement!$C$28,"")</f>
        <v>#REF!</v>
      </c>
    </row>
    <row r="112" spans="1:24" x14ac:dyDescent="0.2">
      <c r="A112" t="e">
        <f>IF(B112="","",'BG Partnership Plan'!$B$2)</f>
        <v>#REF!</v>
      </c>
      <c r="B112" t="e">
        <f>IF(AND('BG Partnership Plan'!#REF!="y",'BG Partnership Plan'!#REF!&lt;&gt;""),'BG Partnership Plan'!#REF!,"")</f>
        <v>#REF!</v>
      </c>
      <c r="C112" t="e">
        <f>IF(AND('BG Partnership Plan'!#REF!="y",'BG Partnership Plan'!#REF!&lt;&gt;""),'BG Partnership Plan'!#REF!,"")</f>
        <v>#REF!</v>
      </c>
      <c r="D112" s="3" t="e">
        <f>IF(AND('BG Partnership Plan'!#REF!="y",'BG Partnership Plan'!#REF!&lt;&gt;""),'BG Partnership Plan'!#REF!,"")</f>
        <v>#REF!</v>
      </c>
      <c r="E112" s="3" t="e">
        <f>IF(AND('BG Partnership Plan'!#REF!="y",'BG Partnership Plan'!#REF!&lt;&gt;""),'BG Partnership Plan'!#REF!,"")</f>
        <v>#REF!</v>
      </c>
      <c r="F112" t="e">
        <f>IF(AND(B112&lt;&gt;"",Agreement!$D$17&lt;&gt;""),Agreement!$D$17,"")</f>
        <v>#REF!</v>
      </c>
      <c r="G112" t="e">
        <f>IF(AND(B112&lt;&gt;"",Agreement!$D$19&lt;&gt;""),Agreement!$D$19,"")</f>
        <v>#REF!</v>
      </c>
      <c r="H112" t="e">
        <f>IF(AND(B112&lt;&gt;"",Agreement!$C$26&lt;&gt;""),Agreement!$C$26,"")</f>
        <v>#REF!</v>
      </c>
      <c r="I112" t="e">
        <f>IF(AND('BG Partnership Plan'!#REF!="y",'BG Partnership Plan'!#REF!&lt;&gt;""),'BG Partnership Plan'!#REF!,"")</f>
        <v>#REF!</v>
      </c>
      <c r="K1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2" t="e">
        <f>IF(AND(B112&lt;&gt;"",Agreement!$C$12&lt;&gt;""),Agreement!$C$12,"")</f>
        <v>#REF!</v>
      </c>
      <c r="N112" t="e">
        <f>IF(AND(B112&lt;&gt;"",Agreement!$F$12&lt;&gt;""),Agreement!$F$12,"")</f>
        <v>#REF!</v>
      </c>
      <c r="O112" t="e">
        <f>IF(AND(B112&lt;&gt;"",Agreement!$C$13&lt;&gt;""),Agreement!$C$13,"")</f>
        <v>#REF!</v>
      </c>
      <c r="P112" t="e">
        <f>IF(AND(B112&lt;&gt;"",Agreement!$G$13&lt;&gt;""),Agreement!$G$13,"")</f>
        <v>#REF!</v>
      </c>
      <c r="Q112" t="e">
        <f>IF(AND(B112&lt;&gt;"",Agreement!$C$21&lt;&gt;""),Agreement!$C$21,"")</f>
        <v>#REF!</v>
      </c>
      <c r="R112" t="e">
        <f>IF(AND(B112&lt;&gt;"",Agreement!$C$14&lt;&gt;""),Agreement!$C$14,"")</f>
        <v>#REF!</v>
      </c>
      <c r="S112" t="e">
        <f>IF(AND(B112&lt;&gt;"",Agreement!$C$28&lt;&gt;""),Agreement!$C$28,"")</f>
        <v>#REF!</v>
      </c>
    </row>
    <row r="113" spans="1:19" x14ac:dyDescent="0.2">
      <c r="A113" t="e">
        <f>IF(B113="","",'BG Partnership Plan'!$B$2)</f>
        <v>#REF!</v>
      </c>
      <c r="B113" t="e">
        <f>IF(AND('BG Partnership Plan'!#REF!="y",'BG Partnership Plan'!#REF!&lt;&gt;""),'BG Partnership Plan'!#REF!,"")</f>
        <v>#REF!</v>
      </c>
      <c r="C113" t="e">
        <f>IF(AND('BG Partnership Plan'!#REF!="y",'BG Partnership Plan'!#REF!&lt;&gt;""),'BG Partnership Plan'!#REF!,"")</f>
        <v>#REF!</v>
      </c>
      <c r="D113" s="3" t="e">
        <f>IF(AND('BG Partnership Plan'!#REF!="y",'BG Partnership Plan'!#REF!&lt;&gt;""),'BG Partnership Plan'!#REF!,"")</f>
        <v>#REF!</v>
      </c>
      <c r="E113" s="3" t="e">
        <f>IF(AND('BG Partnership Plan'!#REF!="y",'BG Partnership Plan'!#REF!&lt;&gt;""),'BG Partnership Plan'!#REF!,"")</f>
        <v>#REF!</v>
      </c>
      <c r="F113" t="e">
        <f>IF(AND(B113&lt;&gt;"",Agreement!$D$17&lt;&gt;""),Agreement!$D$17,"")</f>
        <v>#REF!</v>
      </c>
      <c r="G113" t="e">
        <f>IF(AND(B113&lt;&gt;"",Agreement!$D$19&lt;&gt;""),Agreement!$D$19,"")</f>
        <v>#REF!</v>
      </c>
      <c r="H113" t="e">
        <f>IF(AND(B113&lt;&gt;"",Agreement!$C$26&lt;&gt;""),Agreement!$C$26,"")</f>
        <v>#REF!</v>
      </c>
      <c r="I113" t="e">
        <f>IF(AND('BG Partnership Plan'!#REF!="y",'BG Partnership Plan'!#REF!&lt;&gt;""),'BG Partnership Plan'!#REF!,"")</f>
        <v>#REF!</v>
      </c>
      <c r="K11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3" t="e">
        <f>IF(AND(B113&lt;&gt;"",Agreement!$C$12&lt;&gt;""),Agreement!$C$12,"")</f>
        <v>#REF!</v>
      </c>
      <c r="N113" t="e">
        <f>IF(AND(B113&lt;&gt;"",Agreement!$F$12&lt;&gt;""),Agreement!$F$12,"")</f>
        <v>#REF!</v>
      </c>
      <c r="O113" t="e">
        <f>IF(AND(B113&lt;&gt;"",Agreement!$C$13&lt;&gt;""),Agreement!$C$13,"")</f>
        <v>#REF!</v>
      </c>
      <c r="P113" t="e">
        <f>IF(AND(B113&lt;&gt;"",Agreement!$G$13&lt;&gt;""),Agreement!$G$13,"")</f>
        <v>#REF!</v>
      </c>
      <c r="Q113" t="e">
        <f>IF(AND(B113&lt;&gt;"",Agreement!$C$21&lt;&gt;""),Agreement!$C$21,"")</f>
        <v>#REF!</v>
      </c>
      <c r="R113" t="e">
        <f>IF(AND(B113&lt;&gt;"",Agreement!$C$14&lt;&gt;""),Agreement!$C$14,"")</f>
        <v>#REF!</v>
      </c>
      <c r="S113" t="e">
        <f>IF(AND(B113&lt;&gt;"",Agreement!$C$28&lt;&gt;""),Agreement!$C$28,"")</f>
        <v>#REF!</v>
      </c>
    </row>
    <row r="114" spans="1:19" x14ac:dyDescent="0.2">
      <c r="A114" t="e">
        <f>IF(B114="","",'BG Partnership Plan'!$B$2)</f>
        <v>#REF!</v>
      </c>
      <c r="B114" t="e">
        <f>IF(AND('BG Partnership Plan'!#REF!="y",'BG Partnership Plan'!#REF!&lt;&gt;""),'BG Partnership Plan'!#REF!,"")</f>
        <v>#REF!</v>
      </c>
      <c r="C114" t="e">
        <f>IF(AND('BG Partnership Plan'!#REF!="y",'BG Partnership Plan'!#REF!&lt;&gt;""),'BG Partnership Plan'!#REF!,"")</f>
        <v>#REF!</v>
      </c>
      <c r="D114" s="3" t="e">
        <f>IF(AND('BG Partnership Plan'!#REF!="y",'BG Partnership Plan'!#REF!&lt;&gt;""),'BG Partnership Plan'!#REF!,"")</f>
        <v>#REF!</v>
      </c>
      <c r="E114" s="3" t="e">
        <f>IF(AND('BG Partnership Plan'!#REF!="y",'BG Partnership Plan'!#REF!&lt;&gt;""),'BG Partnership Plan'!#REF!,"")</f>
        <v>#REF!</v>
      </c>
      <c r="F114" t="e">
        <f>IF(AND(B114&lt;&gt;"",Agreement!$D$17&lt;&gt;""),Agreement!$D$17,"")</f>
        <v>#REF!</v>
      </c>
      <c r="G114" t="e">
        <f>IF(AND(B114&lt;&gt;"",Agreement!$D$19&lt;&gt;""),Agreement!$D$19,"")</f>
        <v>#REF!</v>
      </c>
      <c r="H114" t="e">
        <f>IF(AND(B114&lt;&gt;"",Agreement!$C$26&lt;&gt;""),Agreement!$C$26,"")</f>
        <v>#REF!</v>
      </c>
      <c r="I114" t="e">
        <f>IF(AND('BG Partnership Plan'!#REF!="y",'BG Partnership Plan'!#REF!&lt;&gt;""),'BG Partnership Plan'!#REF!,"")</f>
        <v>#REF!</v>
      </c>
      <c r="K11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4" t="e">
        <f>IF(AND(B114&lt;&gt;"",Agreement!$C$12&lt;&gt;""),Agreement!$C$12,"")</f>
        <v>#REF!</v>
      </c>
      <c r="N114" t="e">
        <f>IF(AND(B114&lt;&gt;"",Agreement!$F$12&lt;&gt;""),Agreement!$F$12,"")</f>
        <v>#REF!</v>
      </c>
      <c r="O114" t="e">
        <f>IF(AND(B114&lt;&gt;"",Agreement!$C$13&lt;&gt;""),Agreement!$C$13,"")</f>
        <v>#REF!</v>
      </c>
      <c r="P114" t="e">
        <f>IF(AND(B114&lt;&gt;"",Agreement!$G$13&lt;&gt;""),Agreement!$G$13,"")</f>
        <v>#REF!</v>
      </c>
      <c r="Q114" t="e">
        <f>IF(AND(B114&lt;&gt;"",Agreement!$C$21&lt;&gt;""),Agreement!$C$21,"")</f>
        <v>#REF!</v>
      </c>
      <c r="R114" t="e">
        <f>IF(AND(B114&lt;&gt;"",Agreement!$C$14&lt;&gt;""),Agreement!$C$14,"")</f>
        <v>#REF!</v>
      </c>
      <c r="S114" t="e">
        <f>IF(AND(B114&lt;&gt;"",Agreement!$C$28&lt;&gt;""),Agreement!$C$28,"")</f>
        <v>#REF!</v>
      </c>
    </row>
    <row r="115" spans="1:19" x14ac:dyDescent="0.2">
      <c r="A115" t="e">
        <f>IF(B115="","",'BG Partnership Plan'!$B$2)</f>
        <v>#REF!</v>
      </c>
      <c r="B115" t="e">
        <f>IF(AND('BG Partnership Plan'!#REF!="y",'BG Partnership Plan'!#REF!&lt;&gt;""),'BG Partnership Plan'!#REF!,"")</f>
        <v>#REF!</v>
      </c>
      <c r="C115" t="e">
        <f>IF(AND('BG Partnership Plan'!#REF!="y",'BG Partnership Plan'!#REF!&lt;&gt;""),'BG Partnership Plan'!#REF!,"")</f>
        <v>#REF!</v>
      </c>
      <c r="D115" s="3" t="e">
        <f>IF(AND('BG Partnership Plan'!#REF!="y",'BG Partnership Plan'!#REF!&lt;&gt;""),'BG Partnership Plan'!#REF!,"")</f>
        <v>#REF!</v>
      </c>
      <c r="E115" s="3" t="e">
        <f>IF(AND('BG Partnership Plan'!#REF!="y",'BG Partnership Plan'!#REF!&lt;&gt;""),'BG Partnership Plan'!#REF!,"")</f>
        <v>#REF!</v>
      </c>
      <c r="F115" t="e">
        <f>IF(AND(B115&lt;&gt;"",Agreement!$D$17&lt;&gt;""),Agreement!$D$17,"")</f>
        <v>#REF!</v>
      </c>
      <c r="G115" t="e">
        <f>IF(AND(B115&lt;&gt;"",Agreement!$D$19&lt;&gt;""),Agreement!$D$19,"")</f>
        <v>#REF!</v>
      </c>
      <c r="H115" t="e">
        <f>IF(AND(B115&lt;&gt;"",Agreement!$C$26&lt;&gt;""),Agreement!$C$26,"")</f>
        <v>#REF!</v>
      </c>
      <c r="I115" t="e">
        <f>IF(AND('BG Partnership Plan'!#REF!="y",'BG Partnership Plan'!#REF!&lt;&gt;""),'BG Partnership Plan'!#REF!,"")</f>
        <v>#REF!</v>
      </c>
      <c r="K11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5" t="e">
        <f>IF(AND(B115&lt;&gt;"",Agreement!$C$12&lt;&gt;""),Agreement!$C$12,"")</f>
        <v>#REF!</v>
      </c>
      <c r="N115" t="e">
        <f>IF(AND(B115&lt;&gt;"",Agreement!$F$12&lt;&gt;""),Agreement!$F$12,"")</f>
        <v>#REF!</v>
      </c>
      <c r="O115" t="e">
        <f>IF(AND(B115&lt;&gt;"",Agreement!$C$13&lt;&gt;""),Agreement!$C$13,"")</f>
        <v>#REF!</v>
      </c>
      <c r="P115" t="e">
        <f>IF(AND(B115&lt;&gt;"",Agreement!$G$13&lt;&gt;""),Agreement!$G$13,"")</f>
        <v>#REF!</v>
      </c>
      <c r="Q115" t="e">
        <f>IF(AND(B115&lt;&gt;"",Agreement!$C$21&lt;&gt;""),Agreement!$C$21,"")</f>
        <v>#REF!</v>
      </c>
      <c r="R115" t="e">
        <f>IF(AND(B115&lt;&gt;"",Agreement!$C$14&lt;&gt;""),Agreement!$C$14,"")</f>
        <v>#REF!</v>
      </c>
      <c r="S115" t="e">
        <f>IF(AND(B115&lt;&gt;"",Agreement!$C$28&lt;&gt;""),Agreement!$C$28,"")</f>
        <v>#REF!</v>
      </c>
    </row>
    <row r="116" spans="1:19" x14ac:dyDescent="0.2">
      <c r="A116" t="e">
        <f>IF(B116="","",'BG Partnership Plan'!$B$2)</f>
        <v>#REF!</v>
      </c>
      <c r="B116" t="e">
        <f>IF(AND('BG Partnership Plan'!#REF!="y",'BG Partnership Plan'!#REF!&lt;&gt;""),'BG Partnership Plan'!#REF!,"")</f>
        <v>#REF!</v>
      </c>
      <c r="C116" t="e">
        <f>IF(AND('BG Partnership Plan'!#REF!="y",'BG Partnership Plan'!#REF!&lt;&gt;""),'BG Partnership Plan'!#REF!,"")</f>
        <v>#REF!</v>
      </c>
      <c r="D116" s="3" t="e">
        <f>IF(AND('BG Partnership Plan'!#REF!="y",'BG Partnership Plan'!#REF!&lt;&gt;""),'BG Partnership Plan'!#REF!,"")</f>
        <v>#REF!</v>
      </c>
      <c r="E116" s="3" t="e">
        <f>IF(AND('BG Partnership Plan'!#REF!="y",'BG Partnership Plan'!#REF!&lt;&gt;""),'BG Partnership Plan'!#REF!,"")</f>
        <v>#REF!</v>
      </c>
      <c r="F116" t="e">
        <f>IF(AND(B116&lt;&gt;"",Agreement!$D$17&lt;&gt;""),Agreement!$D$17,"")</f>
        <v>#REF!</v>
      </c>
      <c r="G116" t="e">
        <f>IF(AND(B116&lt;&gt;"",Agreement!$D$19&lt;&gt;""),Agreement!$D$19,"")</f>
        <v>#REF!</v>
      </c>
      <c r="H116" t="e">
        <f>IF(AND(B116&lt;&gt;"",Agreement!$C$26&lt;&gt;""),Agreement!$C$26,"")</f>
        <v>#REF!</v>
      </c>
      <c r="I116" t="e">
        <f>IF(AND('BG Partnership Plan'!#REF!="y",'BG Partnership Plan'!#REF!&lt;&gt;""),'BG Partnership Plan'!#REF!,"")</f>
        <v>#REF!</v>
      </c>
      <c r="K11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6" t="e">
        <f>IF(AND(B116&lt;&gt;"",Agreement!$C$12&lt;&gt;""),Agreement!$C$12,"")</f>
        <v>#REF!</v>
      </c>
      <c r="N116" t="e">
        <f>IF(AND(B116&lt;&gt;"",Agreement!$F$12&lt;&gt;""),Agreement!$F$12,"")</f>
        <v>#REF!</v>
      </c>
      <c r="O116" t="e">
        <f>IF(AND(B116&lt;&gt;"",Agreement!$C$13&lt;&gt;""),Agreement!$C$13,"")</f>
        <v>#REF!</v>
      </c>
      <c r="P116" t="e">
        <f>IF(AND(B116&lt;&gt;"",Agreement!$G$13&lt;&gt;""),Agreement!$G$13,"")</f>
        <v>#REF!</v>
      </c>
      <c r="Q116" t="e">
        <f>IF(AND(B116&lt;&gt;"",Agreement!$C$21&lt;&gt;""),Agreement!$C$21,"")</f>
        <v>#REF!</v>
      </c>
      <c r="R116" t="e">
        <f>IF(AND(B116&lt;&gt;"",Agreement!$C$14&lt;&gt;""),Agreement!$C$14,"")</f>
        <v>#REF!</v>
      </c>
      <c r="S116" t="e">
        <f>IF(AND(B116&lt;&gt;"",Agreement!$C$28&lt;&gt;""),Agreement!$C$28,"")</f>
        <v>#REF!</v>
      </c>
    </row>
    <row r="117" spans="1:19" s="1" customFormat="1" x14ac:dyDescent="0.2">
      <c r="A117" s="1" t="e">
        <f>IF(B117="","",'BG Partnership Plan'!$B$2)</f>
        <v>#REF!</v>
      </c>
      <c r="B117" s="1" t="e">
        <f>IF(AND('BG Partnership Plan'!#REF!="y",'BG Partnership Plan'!#REF!&lt;&gt;""),'BG Partnership Plan'!#REF!,"")</f>
        <v>#REF!</v>
      </c>
      <c r="C117" s="1" t="e">
        <f>IF(AND('BG Partnership Plan'!#REF!="y",'BG Partnership Plan'!#REF!&lt;&gt;""),'BG Partnership Plan'!#REF!,"")</f>
        <v>#REF!</v>
      </c>
      <c r="D117" s="73" t="e">
        <f>IF(AND('BG Partnership Plan'!#REF!="y",'BG Partnership Plan'!#REF!&lt;&gt;""),'BG Partnership Plan'!#REF!,"")</f>
        <v>#REF!</v>
      </c>
      <c r="E117" s="73" t="e">
        <f>IF(AND('BG Partnership Plan'!#REF!="y",'BG Partnership Plan'!#REF!&lt;&gt;""),'BG Partnership Plan'!#REF!,"")</f>
        <v>#REF!</v>
      </c>
      <c r="F117" s="1" t="e">
        <f>IF(AND(B117&lt;&gt;"",Agreement!$D$17&lt;&gt;""),Agreement!$D$17,"")</f>
        <v>#REF!</v>
      </c>
      <c r="G117" s="1" t="e">
        <f>IF(AND(B117&lt;&gt;"",Agreement!$D$19&lt;&gt;""),Agreement!$D$19,"")</f>
        <v>#REF!</v>
      </c>
      <c r="H117" s="1" t="e">
        <f>IF(AND(B117&lt;&gt;"",Agreement!$C$26&lt;&gt;""),Agreement!$C$26,"")</f>
        <v>#REF!</v>
      </c>
      <c r="I117" s="1" t="e">
        <f>IF(AND('BG Partnership Plan'!#REF!="y",'BG Partnership Plan'!#REF!&lt;&gt;""),'BG Partnership Plan'!#REF!,"")</f>
        <v>#REF!</v>
      </c>
      <c r="K11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7" s="1" t="e">
        <f>IF(AND(B117&lt;&gt;"",Agreement!$C$12&lt;&gt;""),Agreement!$C$12,"")</f>
        <v>#REF!</v>
      </c>
      <c r="N117" s="1" t="e">
        <f>IF(AND(B117&lt;&gt;"",Agreement!$F$12&lt;&gt;""),Agreement!$F$12,"")</f>
        <v>#REF!</v>
      </c>
      <c r="O117" s="1" t="e">
        <f>IF(AND(B117&lt;&gt;"",Agreement!$C$13&lt;&gt;""),Agreement!$C$13,"")</f>
        <v>#REF!</v>
      </c>
      <c r="P117" s="1" t="e">
        <f>IF(AND(B117&lt;&gt;"",Agreement!$G$13&lt;&gt;""),Agreement!$G$13,"")</f>
        <v>#REF!</v>
      </c>
      <c r="Q117" s="1" t="e">
        <f>IF(AND(B117&lt;&gt;"",Agreement!$C$21&lt;&gt;""),Agreement!$C$21,"")</f>
        <v>#REF!</v>
      </c>
      <c r="R117" s="1" t="e">
        <f>IF(AND(B117&lt;&gt;"",Agreement!$C$14&lt;&gt;""),Agreement!$C$14,"")</f>
        <v>#REF!</v>
      </c>
      <c r="S117" s="1" t="e">
        <f>IF(AND(B117&lt;&gt;"",Agreement!$C$28&lt;&gt;""),Agreement!$C$28,"")</f>
        <v>#REF!</v>
      </c>
    </row>
    <row r="118" spans="1:19" x14ac:dyDescent="0.2">
      <c r="A118" t="e">
        <f>IF(B118="","",'BG Partnership Plan'!$B$2)</f>
        <v>#REF!</v>
      </c>
      <c r="B118" t="e">
        <f>IF(AND('BG Partnership Plan'!#REF!="y",'BG Partnership Plan'!#REF!&lt;&gt;""),'BG Partnership Plan'!#REF!,"")</f>
        <v>#REF!</v>
      </c>
      <c r="C118" t="e">
        <f>IF(AND('BG Partnership Plan'!#REF!="y",'BG Partnership Plan'!#REF!&lt;&gt;""),'BG Partnership Plan'!#REF!,"")</f>
        <v>#REF!</v>
      </c>
      <c r="D118" s="3" t="e">
        <f>IF(AND('BG Partnership Plan'!#REF!="y",'BG Partnership Plan'!#REF!&lt;&gt;""),'BG Partnership Plan'!#REF!,"")</f>
        <v>#REF!</v>
      </c>
      <c r="E118" s="3" t="e">
        <f>IF(AND('BG Partnership Plan'!#REF!="y",'BG Partnership Plan'!#REF!&lt;&gt;""),'BG Partnership Plan'!#REF!,"")</f>
        <v>#REF!</v>
      </c>
      <c r="F118" t="e">
        <f>IF(AND(B118&lt;&gt;"",Agreement!$D$17&lt;&gt;""),Agreement!$D$17,"")</f>
        <v>#REF!</v>
      </c>
      <c r="G118" t="e">
        <f>IF(AND(B118&lt;&gt;"",Agreement!$D$19&lt;&gt;""),Agreement!$D$19,"")</f>
        <v>#REF!</v>
      </c>
      <c r="H118" t="e">
        <f>IF(AND(B118&lt;&gt;"",Agreement!$C$26&lt;&gt;""),Agreement!$C$26,"")</f>
        <v>#REF!</v>
      </c>
      <c r="I118" t="e">
        <f>IF(AND('BG Partnership Plan'!#REF!="y",'BG Partnership Plan'!#REF!&lt;&gt;""),'BG Partnership Plan'!#REF!,"")</f>
        <v>#REF!</v>
      </c>
      <c r="K118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18" t="e">
        <f>IF(AND(B118&lt;&gt;"",Agreement!$C$12&lt;&gt;""),Agreement!$C$12,"")</f>
        <v>#REF!</v>
      </c>
      <c r="N118" t="e">
        <f>IF(AND(B118&lt;&gt;"",Agreement!$F$12&lt;&gt;""),Agreement!$F$12,"")</f>
        <v>#REF!</v>
      </c>
      <c r="O118" t="e">
        <f>IF(AND(B118&lt;&gt;"",Agreement!$C$13&lt;&gt;""),Agreement!$C$13,"")</f>
        <v>#REF!</v>
      </c>
      <c r="P118" t="e">
        <f>IF(AND(B118&lt;&gt;"",Agreement!$G$13&lt;&gt;""),Agreement!$G$13,"")</f>
        <v>#REF!</v>
      </c>
      <c r="Q118" t="e">
        <f>IF(AND(B118&lt;&gt;"",Agreement!$C$21&lt;&gt;""),Agreement!$C$21,"")</f>
        <v>#REF!</v>
      </c>
      <c r="R118" t="e">
        <f>IF(AND(B118&lt;&gt;"",Agreement!$C$14&lt;&gt;""),Agreement!$C$14,"")</f>
        <v>#REF!</v>
      </c>
      <c r="S118" t="e">
        <f>IF(AND(B118&lt;&gt;"",Agreement!$C$28&lt;&gt;""),Agreement!$C$28,"")</f>
        <v>#REF!</v>
      </c>
    </row>
    <row r="119" spans="1:19" x14ac:dyDescent="0.2">
      <c r="A119" t="e">
        <f>IF(B119="","",'BG Partnership Plan'!$B$2)</f>
        <v>#REF!</v>
      </c>
      <c r="B119" t="e">
        <f>IF(AND('BG Partnership Plan'!#REF!="y",'BG Partnership Plan'!#REF!&lt;&gt;""),'BG Partnership Plan'!#REF!,"")</f>
        <v>#REF!</v>
      </c>
      <c r="C119" t="e">
        <f>IF(AND('BG Partnership Plan'!#REF!="y",'BG Partnership Plan'!#REF!&lt;&gt;""),'BG Partnership Plan'!#REF!,"")</f>
        <v>#REF!</v>
      </c>
      <c r="D119" s="3" t="e">
        <f>IF(AND('BG Partnership Plan'!#REF!="y",'BG Partnership Plan'!#REF!&lt;&gt;""),'BG Partnership Plan'!#REF!,"")</f>
        <v>#REF!</v>
      </c>
      <c r="E119" s="3" t="e">
        <f>IF(AND('BG Partnership Plan'!#REF!="y",'BG Partnership Plan'!#REF!&lt;&gt;""),'BG Partnership Plan'!#REF!,"")</f>
        <v>#REF!</v>
      </c>
      <c r="F119" t="e">
        <f>IF(AND(B119&lt;&gt;"",Agreement!$D$17&lt;&gt;""),Agreement!$D$17,"")</f>
        <v>#REF!</v>
      </c>
      <c r="G119" t="e">
        <f>IF(AND(B119&lt;&gt;"",Agreement!$D$19&lt;&gt;""),Agreement!$D$19,"")</f>
        <v>#REF!</v>
      </c>
      <c r="H119" t="e">
        <f>IF(AND(B119&lt;&gt;"",Agreement!$C$26&lt;&gt;""),Agreement!$C$26,"")</f>
        <v>#REF!</v>
      </c>
      <c r="I119" t="e">
        <f>IF(AND('BG Partnership Plan'!#REF!="y",'BG Partnership Plan'!#REF!&lt;&gt;""),'BG Partnership Plan'!#REF!,"")</f>
        <v>#REF!</v>
      </c>
      <c r="K119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19" t="e">
        <f>IF(AND(B119&lt;&gt;"",Agreement!$C$12&lt;&gt;""),Agreement!$C$12,"")</f>
        <v>#REF!</v>
      </c>
      <c r="N119" t="e">
        <f>IF(AND(B119&lt;&gt;"",Agreement!$F$12&lt;&gt;""),Agreement!$F$12,"")</f>
        <v>#REF!</v>
      </c>
      <c r="O119" t="e">
        <f>IF(AND(B119&lt;&gt;"",Agreement!$C$13&lt;&gt;""),Agreement!$C$13,"")</f>
        <v>#REF!</v>
      </c>
      <c r="P119" t="e">
        <f>IF(AND(B119&lt;&gt;"",Agreement!$G$13&lt;&gt;""),Agreement!$G$13,"")</f>
        <v>#REF!</v>
      </c>
      <c r="Q119" t="e">
        <f>IF(AND(B119&lt;&gt;"",Agreement!$C$21&lt;&gt;""),Agreement!$C$21,"")</f>
        <v>#REF!</v>
      </c>
      <c r="R119" t="e">
        <f>IF(AND(B119&lt;&gt;"",Agreement!$C$14&lt;&gt;""),Agreement!$C$14,"")</f>
        <v>#REF!</v>
      </c>
      <c r="S119" t="e">
        <f>IF(AND(B119&lt;&gt;"",Agreement!$C$28&lt;&gt;""),Agreement!$C$28,"")</f>
        <v>#REF!</v>
      </c>
    </row>
    <row r="120" spans="1:19" x14ac:dyDescent="0.2">
      <c r="A120" t="e">
        <f>IF(B120="","",'BG Partnership Plan'!$B$2)</f>
        <v>#REF!</v>
      </c>
      <c r="B120" t="e">
        <f>IF(AND('BG Partnership Plan'!#REF!="y",'BG Partnership Plan'!#REF!&lt;&gt;""),'BG Partnership Plan'!#REF!,"")</f>
        <v>#REF!</v>
      </c>
      <c r="C120" t="e">
        <f>IF(AND('BG Partnership Plan'!#REF!="y",'BG Partnership Plan'!#REF!&lt;&gt;""),'BG Partnership Plan'!#REF!,"")</f>
        <v>#REF!</v>
      </c>
      <c r="D120" s="3" t="e">
        <f>IF(AND('BG Partnership Plan'!#REF!="y",'BG Partnership Plan'!#REF!&lt;&gt;""),'BG Partnership Plan'!#REF!,"")</f>
        <v>#REF!</v>
      </c>
      <c r="E120" s="3" t="e">
        <f>IF(AND('BG Partnership Plan'!#REF!="y",'BG Partnership Plan'!#REF!&lt;&gt;""),'BG Partnership Plan'!#REF!,"")</f>
        <v>#REF!</v>
      </c>
      <c r="F120" t="e">
        <f>IF(AND(B120&lt;&gt;"",Agreement!$D$17&lt;&gt;""),Agreement!$D$17,"")</f>
        <v>#REF!</v>
      </c>
      <c r="G120" t="e">
        <f>IF(AND(B120&lt;&gt;"",Agreement!$D$19&lt;&gt;""),Agreement!$D$19,"")</f>
        <v>#REF!</v>
      </c>
      <c r="H120" t="e">
        <f>IF(AND(B120&lt;&gt;"",Agreement!$C$26&lt;&gt;""),Agreement!$C$26,"")</f>
        <v>#REF!</v>
      </c>
      <c r="I120" t="e">
        <f>IF(AND('BG Partnership Plan'!#REF!="y",'BG Partnership Plan'!#REF!&lt;&gt;""),'BG Partnership Plan'!#REF!,"")</f>
        <v>#REF!</v>
      </c>
      <c r="K120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20" t="e">
        <f>IF(AND(B120&lt;&gt;"",Agreement!$C$12&lt;&gt;""),Agreement!$C$12,"")</f>
        <v>#REF!</v>
      </c>
      <c r="N120" t="e">
        <f>IF(AND(B120&lt;&gt;"",Agreement!$F$12&lt;&gt;""),Agreement!$F$12,"")</f>
        <v>#REF!</v>
      </c>
      <c r="O120" t="e">
        <f>IF(AND(B120&lt;&gt;"",Agreement!$C$13&lt;&gt;""),Agreement!$C$13,"")</f>
        <v>#REF!</v>
      </c>
      <c r="P120" t="e">
        <f>IF(AND(B120&lt;&gt;"",Agreement!$G$13&lt;&gt;""),Agreement!$G$13,"")</f>
        <v>#REF!</v>
      </c>
      <c r="Q120" t="e">
        <f>IF(AND(B120&lt;&gt;"",Agreement!$C$21&lt;&gt;""),Agreement!$C$21,"")</f>
        <v>#REF!</v>
      </c>
      <c r="R120" t="e">
        <f>IF(AND(B120&lt;&gt;"",Agreement!$C$14&lt;&gt;""),Agreement!$C$14,"")</f>
        <v>#REF!</v>
      </c>
      <c r="S120" t="e">
        <f>IF(AND(B120&lt;&gt;"",Agreement!$C$28&lt;&gt;""),Agreement!$C$28,"")</f>
        <v>#REF!</v>
      </c>
    </row>
    <row r="121" spans="1:19" x14ac:dyDescent="0.2">
      <c r="A121" t="e">
        <f>IF(B121="","",'BG Partnership Plan'!$B$2)</f>
        <v>#REF!</v>
      </c>
      <c r="B121" t="e">
        <f>IF(AND('BG Partnership Plan'!#REF!="y",'BG Partnership Plan'!#REF!&lt;&gt;""),'BG Partnership Plan'!#REF!,"")</f>
        <v>#REF!</v>
      </c>
      <c r="C121" t="e">
        <f>IF(AND('BG Partnership Plan'!#REF!="y",'BG Partnership Plan'!#REF!&lt;&gt;""),'BG Partnership Plan'!#REF!,"")</f>
        <v>#REF!</v>
      </c>
      <c r="D121" s="3" t="e">
        <f>IF(AND('BG Partnership Plan'!#REF!="y",'BG Partnership Plan'!#REF!&lt;&gt;""),'BG Partnership Plan'!#REF!,"")</f>
        <v>#REF!</v>
      </c>
      <c r="E121" s="3" t="e">
        <f>IF(AND('BG Partnership Plan'!#REF!="y",'BG Partnership Plan'!#REF!&lt;&gt;""),'BG Partnership Plan'!#REF!,"")</f>
        <v>#REF!</v>
      </c>
      <c r="F121" t="e">
        <f>IF(AND(B121&lt;&gt;"",Agreement!$D$17&lt;&gt;""),Agreement!$D$17,"")</f>
        <v>#REF!</v>
      </c>
      <c r="G121" t="e">
        <f>IF(AND(B121&lt;&gt;"",Agreement!$D$19&lt;&gt;""),Agreement!$D$19,"")</f>
        <v>#REF!</v>
      </c>
      <c r="H121" t="e">
        <f>IF(AND(B121&lt;&gt;"",Agreement!$C$26&lt;&gt;""),Agreement!$C$26,"")</f>
        <v>#REF!</v>
      </c>
      <c r="I121" t="e">
        <f>IF(AND('BG Partnership Plan'!#REF!="y",'BG Partnership Plan'!#REF!&lt;&gt;""),'BG Partnership Plan'!#REF!,"")</f>
        <v>#REF!</v>
      </c>
      <c r="K121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21" t="e">
        <f>IF(AND(B121&lt;&gt;"",Agreement!$C$12&lt;&gt;""),Agreement!$C$12,"")</f>
        <v>#REF!</v>
      </c>
      <c r="N121" t="e">
        <f>IF(AND(B121&lt;&gt;"",Agreement!$F$12&lt;&gt;""),Agreement!$F$12,"")</f>
        <v>#REF!</v>
      </c>
      <c r="O121" t="e">
        <f>IF(AND(B121&lt;&gt;"",Agreement!$C$13&lt;&gt;""),Agreement!$C$13,"")</f>
        <v>#REF!</v>
      </c>
      <c r="P121" t="e">
        <f>IF(AND(B121&lt;&gt;"",Agreement!$G$13&lt;&gt;""),Agreement!$G$13,"")</f>
        <v>#REF!</v>
      </c>
      <c r="Q121" t="e">
        <f>IF(AND(B121&lt;&gt;"",Agreement!$C$21&lt;&gt;""),Agreement!$C$21,"")</f>
        <v>#REF!</v>
      </c>
      <c r="R121" t="e">
        <f>IF(AND(B121&lt;&gt;"",Agreement!$C$14&lt;&gt;""),Agreement!$C$14,"")</f>
        <v>#REF!</v>
      </c>
      <c r="S121" t="e">
        <f>IF(AND(B121&lt;&gt;"",Agreement!$C$28&lt;&gt;""),Agreement!$C$28,"")</f>
        <v>#REF!</v>
      </c>
    </row>
    <row r="122" spans="1:19" x14ac:dyDescent="0.2">
      <c r="A122" t="e">
        <f>IF(B122="","",'BG Partnership Plan'!$B$2)</f>
        <v>#REF!</v>
      </c>
      <c r="B122" t="e">
        <f>IF(AND('BG Partnership Plan'!#REF!="y",'BG Partnership Plan'!#REF!&lt;&gt;""),'BG Partnership Plan'!#REF!,"")</f>
        <v>#REF!</v>
      </c>
      <c r="C122" t="e">
        <f>IF(AND('BG Partnership Plan'!#REF!="y",'BG Partnership Plan'!#REF!&lt;&gt;""),'BG Partnership Plan'!#REF!,"")</f>
        <v>#REF!</v>
      </c>
      <c r="D122" s="3" t="e">
        <f>IF(AND('BG Partnership Plan'!#REF!="y",'BG Partnership Plan'!#REF!&lt;&gt;""),'BG Partnership Plan'!#REF!,"")</f>
        <v>#REF!</v>
      </c>
      <c r="E122" s="3" t="e">
        <f>IF(AND('BG Partnership Plan'!#REF!="y",'BG Partnership Plan'!#REF!&lt;&gt;""),'BG Partnership Plan'!#REF!,"")</f>
        <v>#REF!</v>
      </c>
      <c r="F122" t="e">
        <f>IF(AND(B122&lt;&gt;"",Agreement!$D$17&lt;&gt;""),Agreement!$D$17,"")</f>
        <v>#REF!</v>
      </c>
      <c r="G122" t="e">
        <f>IF(AND(B122&lt;&gt;"",Agreement!$D$19&lt;&gt;""),Agreement!$D$19,"")</f>
        <v>#REF!</v>
      </c>
      <c r="H122" t="e">
        <f>IF(AND(B122&lt;&gt;"",Agreement!$C$26&lt;&gt;""),Agreement!$C$26,"")</f>
        <v>#REF!</v>
      </c>
      <c r="I122" t="e">
        <f>IF(AND('BG Partnership Plan'!#REF!="y",'BG Partnership Plan'!#REF!&lt;&gt;""),'BG Partnership Plan'!#REF!,"")</f>
        <v>#REF!</v>
      </c>
      <c r="K122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M122" t="e">
        <f>IF(AND(B122&lt;&gt;"",Agreement!$C$12&lt;&gt;""),Agreement!$C$12,"")</f>
        <v>#REF!</v>
      </c>
      <c r="N122" t="e">
        <f>IF(AND(B122&lt;&gt;"",Agreement!$F$12&lt;&gt;""),Agreement!$F$12,"")</f>
        <v>#REF!</v>
      </c>
      <c r="O122" t="e">
        <f>IF(AND(B122&lt;&gt;"",Agreement!$C$13&lt;&gt;""),Agreement!$C$13,"")</f>
        <v>#REF!</v>
      </c>
      <c r="P122" t="e">
        <f>IF(AND(B122&lt;&gt;"",Agreement!$G$13&lt;&gt;""),Agreement!$G$13,"")</f>
        <v>#REF!</v>
      </c>
      <c r="Q122" t="e">
        <f>IF(AND(B122&lt;&gt;"",Agreement!$C$21&lt;&gt;""),Agreement!$C$21,"")</f>
        <v>#REF!</v>
      </c>
      <c r="R122" t="e">
        <f>IF(AND(B122&lt;&gt;"",Agreement!$C$14&lt;&gt;""),Agreement!$C$14,"")</f>
        <v>#REF!</v>
      </c>
      <c r="S122" t="e">
        <f>IF(AND(B122&lt;&gt;"",Agreement!$C$28&lt;&gt;""),Agreement!$C$28,"")</f>
        <v>#REF!</v>
      </c>
    </row>
    <row r="123" spans="1:19" x14ac:dyDescent="0.2">
      <c r="A123" t="e">
        <f>IF(B123="","",'BG Partnership Plan'!$B$2)</f>
        <v>#REF!</v>
      </c>
      <c r="B123" t="e">
        <f>IF(AND('BG Partnership Plan'!#REF!="y",'BG Partnership Plan'!#REF!&lt;&gt;""),'BG Partnership Plan'!#REF!,"")</f>
        <v>#REF!</v>
      </c>
      <c r="C123" t="e">
        <f>IF(AND('BG Partnership Plan'!#REF!="y",'BG Partnership Plan'!#REF!&lt;&gt;""),'BG Partnership Plan'!#REF!,"")</f>
        <v>#REF!</v>
      </c>
      <c r="D123" s="3" t="e">
        <f>IF(AND('BG Partnership Plan'!#REF!="y",'BG Partnership Plan'!#REF!&lt;&gt;""),'BG Partnership Plan'!#REF!,"")</f>
        <v>#REF!</v>
      </c>
      <c r="E123" s="3" t="e">
        <f>IF(AND('BG Partnership Plan'!#REF!="y",'BG Partnership Plan'!#REF!&lt;&gt;""),'BG Partnership Plan'!#REF!,"")</f>
        <v>#REF!</v>
      </c>
      <c r="F123" t="e">
        <f>IF(AND(B123&lt;&gt;"",Agreement!$D$17&lt;&gt;""),Agreement!$D$17,"")</f>
        <v>#REF!</v>
      </c>
      <c r="G123" t="e">
        <f>IF(AND(B123&lt;&gt;"",Agreement!$D$19&lt;&gt;""),Agreement!$D$19,"")</f>
        <v>#REF!</v>
      </c>
      <c r="H123" t="e">
        <f>IF(AND(B123&lt;&gt;"",Agreement!$C$26&lt;&gt;""),Agreement!$C$26,"")</f>
        <v>#REF!</v>
      </c>
      <c r="I123" t="e">
        <f>IF(AND('BG Partnership Plan'!#REF!="y",'BG Partnership Plan'!#REF!&lt;&gt;""),'BG Partnership Plan'!#REF!,"")</f>
        <v>#REF!</v>
      </c>
      <c r="K123" t="e">
        <f>IF(AND('BG Partnership Plan'!#REF!="y",'BG Partnership Plan'!#REF!&lt;&gt;""),'BG Partnership Plan'!#REF!,IF(AND('BG Partnership Plan'!#REF!="y",'BG Partnership Plan'!#REF!="",Agreement!C21&lt;&gt;""),Agreement!C21,""))</f>
        <v>#REF!</v>
      </c>
      <c r="M123" t="e">
        <f>IF(AND(B123&lt;&gt;"",Agreement!$C$12&lt;&gt;""),Agreement!$C$12,"")</f>
        <v>#REF!</v>
      </c>
      <c r="N123" t="e">
        <f>IF(AND(B123&lt;&gt;"",Agreement!$F$12&lt;&gt;""),Agreement!$F$12,"")</f>
        <v>#REF!</v>
      </c>
      <c r="O123" t="e">
        <f>IF(AND(B123&lt;&gt;"",Agreement!$C$13&lt;&gt;""),Agreement!$C$13,"")</f>
        <v>#REF!</v>
      </c>
      <c r="P123" t="e">
        <f>IF(AND(B123&lt;&gt;"",Agreement!$G$13&lt;&gt;""),Agreement!$G$13,"")</f>
        <v>#REF!</v>
      </c>
      <c r="Q123" t="e">
        <f>IF(AND(B123&lt;&gt;"",Agreement!$C$21&lt;&gt;""),Agreement!$C$21,"")</f>
        <v>#REF!</v>
      </c>
      <c r="R123" t="e">
        <f>IF(AND(B123&lt;&gt;"",Agreement!$C$14&lt;&gt;""),Agreement!$C$14,"")</f>
        <v>#REF!</v>
      </c>
      <c r="S123" t="e">
        <f>IF(AND(B123&lt;&gt;"",Agreement!$C$28&lt;&gt;""),Agreement!$C$28,"")</f>
        <v>#REF!</v>
      </c>
    </row>
    <row r="124" spans="1:19" x14ac:dyDescent="0.2">
      <c r="A124" t="e">
        <f>IF(B124="","",'BG Partnership Plan'!$B$2)</f>
        <v>#REF!</v>
      </c>
      <c r="B124" t="e">
        <f>IF(AND('BG Partnership Plan'!#REF!="y",'BG Partnership Plan'!#REF!&lt;&gt;""),'BG Partnership Plan'!#REF!,"")</f>
        <v>#REF!</v>
      </c>
      <c r="C124" t="e">
        <f>IF(AND('BG Partnership Plan'!#REF!="y",'BG Partnership Plan'!#REF!&lt;&gt;""),'BG Partnership Plan'!#REF!,"")</f>
        <v>#REF!</v>
      </c>
      <c r="D124" s="3" t="e">
        <f>IF(AND('BG Partnership Plan'!#REF!="y",'BG Partnership Plan'!#REF!&lt;&gt;""),'BG Partnership Plan'!#REF!,"")</f>
        <v>#REF!</v>
      </c>
      <c r="E124" s="3" t="e">
        <f>IF(AND('BG Partnership Plan'!#REF!="y",'BG Partnership Plan'!#REF!&lt;&gt;""),'BG Partnership Plan'!#REF!,"")</f>
        <v>#REF!</v>
      </c>
      <c r="F124" t="e">
        <f>IF(AND(B124&lt;&gt;"",Agreement!$D$17&lt;&gt;""),Agreement!$D$17,"")</f>
        <v>#REF!</v>
      </c>
      <c r="G124" t="e">
        <f>IF(AND(B124&lt;&gt;"",Agreement!$D$19&lt;&gt;""),Agreement!$D$19,"")</f>
        <v>#REF!</v>
      </c>
      <c r="H124" t="e">
        <f>IF(AND(B124&lt;&gt;"",Agreement!$C$26&lt;&gt;""),Agreement!$C$26,"")</f>
        <v>#REF!</v>
      </c>
      <c r="I124" t="e">
        <f>IF(AND('BG Partnership Plan'!#REF!="y",'BG Partnership Plan'!#REF!&lt;&gt;""),'BG Partnership Plan'!#REF!,"")</f>
        <v>#REF!</v>
      </c>
      <c r="K124" t="e">
        <f>IF(AND('BG Partnership Plan'!#REF!="y",'BG Partnership Plan'!#REF!&lt;&gt;""),'BG Partnership Plan'!#REF!,IF(AND('BG Partnership Plan'!#REF!="y",'BG Partnership Plan'!#REF!="",Agreement!C22&lt;&gt;""),Agreement!C22,""))</f>
        <v>#REF!</v>
      </c>
      <c r="M124" t="e">
        <f>IF(AND(B124&lt;&gt;"",Agreement!$C$12&lt;&gt;""),Agreement!$C$12,"")</f>
        <v>#REF!</v>
      </c>
      <c r="N124" t="e">
        <f>IF(AND(B124&lt;&gt;"",Agreement!$F$12&lt;&gt;""),Agreement!$F$12,"")</f>
        <v>#REF!</v>
      </c>
      <c r="O124" t="e">
        <f>IF(AND(B124&lt;&gt;"",Agreement!$C$13&lt;&gt;""),Agreement!$C$13,"")</f>
        <v>#REF!</v>
      </c>
      <c r="P124" t="e">
        <f>IF(AND(B124&lt;&gt;"",Agreement!$G$13&lt;&gt;""),Agreement!$G$13,"")</f>
        <v>#REF!</v>
      </c>
      <c r="Q124" t="e">
        <f>IF(AND(B124&lt;&gt;"",Agreement!$C$21&lt;&gt;""),Agreement!$C$21,"")</f>
        <v>#REF!</v>
      </c>
      <c r="R124" t="e">
        <f>IF(AND(B124&lt;&gt;"",Agreement!$C$14&lt;&gt;""),Agreement!$C$14,"")</f>
        <v>#REF!</v>
      </c>
      <c r="S124" t="e">
        <f>IF(AND(B124&lt;&gt;"",Agreement!$C$28&lt;&gt;""),Agreement!$C$28,"")</f>
        <v>#REF!</v>
      </c>
    </row>
    <row r="125" spans="1:19" x14ac:dyDescent="0.2">
      <c r="A125" t="e">
        <f>IF(B125="","",'BG Partnership Plan'!$B$2)</f>
        <v>#REF!</v>
      </c>
      <c r="B125" t="e">
        <f>IF(AND('BG Partnership Plan'!#REF!="y",'BG Partnership Plan'!#REF!&lt;&gt;""),'BG Partnership Plan'!#REF!,"")</f>
        <v>#REF!</v>
      </c>
      <c r="C125" t="e">
        <f>IF(AND('BG Partnership Plan'!#REF!="y",'BG Partnership Plan'!#REF!&lt;&gt;""),'BG Partnership Plan'!#REF!,"")</f>
        <v>#REF!</v>
      </c>
      <c r="D125" s="3" t="e">
        <f>IF(AND('BG Partnership Plan'!#REF!="y",'BG Partnership Plan'!#REF!&lt;&gt;""),'BG Partnership Plan'!#REF!,"")</f>
        <v>#REF!</v>
      </c>
      <c r="E125" s="3" t="e">
        <f>IF(AND('BG Partnership Plan'!#REF!="y",'BG Partnership Plan'!#REF!&lt;&gt;""),'BG Partnership Plan'!#REF!,"")</f>
        <v>#REF!</v>
      </c>
      <c r="F125" t="e">
        <f>IF(AND(B125&lt;&gt;"",Agreement!$D$17&lt;&gt;""),Agreement!$D$17,"")</f>
        <v>#REF!</v>
      </c>
      <c r="G125" t="e">
        <f>IF(AND(B125&lt;&gt;"",Agreement!$D$19&lt;&gt;""),Agreement!$D$19,"")</f>
        <v>#REF!</v>
      </c>
      <c r="H125" t="e">
        <f>IF(AND(B125&lt;&gt;"",Agreement!$C$26&lt;&gt;""),Agreement!$C$26,"")</f>
        <v>#REF!</v>
      </c>
      <c r="I125" t="e">
        <f>IF(AND('BG Partnership Plan'!#REF!="y",'BG Partnership Plan'!#REF!&lt;&gt;""),'BG Partnership Plan'!#REF!,"")</f>
        <v>#REF!</v>
      </c>
      <c r="K125" t="e">
        <f>IF(AND('BG Partnership Plan'!#REF!="y",'BG Partnership Plan'!#REF!&lt;&gt;""),'BG Partnership Plan'!#REF!,IF(AND('BG Partnership Plan'!#REF!="y",'BG Partnership Plan'!#REF!="",Agreement!C23&lt;&gt;""),Agreement!C23,""))</f>
        <v>#REF!</v>
      </c>
      <c r="M125" t="e">
        <f>IF(AND(B125&lt;&gt;"",Agreement!$C$12&lt;&gt;""),Agreement!$C$12,"")</f>
        <v>#REF!</v>
      </c>
      <c r="N125" t="e">
        <f>IF(AND(B125&lt;&gt;"",Agreement!$F$12&lt;&gt;""),Agreement!$F$12,"")</f>
        <v>#REF!</v>
      </c>
      <c r="O125" t="e">
        <f>IF(AND(B125&lt;&gt;"",Agreement!$C$13&lt;&gt;""),Agreement!$C$13,"")</f>
        <v>#REF!</v>
      </c>
      <c r="P125" t="e">
        <f>IF(AND(B125&lt;&gt;"",Agreement!$G$13&lt;&gt;""),Agreement!$G$13,"")</f>
        <v>#REF!</v>
      </c>
      <c r="Q125" t="e">
        <f>IF(AND(B125&lt;&gt;"",Agreement!$C$21&lt;&gt;""),Agreement!$C$21,"")</f>
        <v>#REF!</v>
      </c>
      <c r="R125" t="e">
        <f>IF(AND(B125&lt;&gt;"",Agreement!$C$14&lt;&gt;""),Agreement!$C$14,"")</f>
        <v>#REF!</v>
      </c>
      <c r="S125" t="e">
        <f>IF(AND(B125&lt;&gt;"",Agreement!$C$28&lt;&gt;""),Agreement!$C$28,"")</f>
        <v>#REF!</v>
      </c>
    </row>
    <row r="126" spans="1:19" x14ac:dyDescent="0.2">
      <c r="A126" t="e">
        <f>IF(B126="","",'BG Partnership Plan'!$B$2)</f>
        <v>#REF!</v>
      </c>
      <c r="B126" t="e">
        <f>IF(AND('BG Partnership Plan'!#REF!="y",'BG Partnership Plan'!#REF!&lt;&gt;""),'BG Partnership Plan'!#REF!,"")</f>
        <v>#REF!</v>
      </c>
      <c r="C126" t="e">
        <f>IF(AND('BG Partnership Plan'!#REF!="y",'BG Partnership Plan'!#REF!&lt;&gt;""),'BG Partnership Plan'!#REF!,"")</f>
        <v>#REF!</v>
      </c>
      <c r="D126" s="3" t="e">
        <f>IF(AND('BG Partnership Plan'!#REF!="y",'BG Partnership Plan'!#REF!&lt;&gt;""),'BG Partnership Plan'!#REF!,"")</f>
        <v>#REF!</v>
      </c>
      <c r="E126" s="3" t="e">
        <f>IF(AND('BG Partnership Plan'!#REF!="y",'BG Partnership Plan'!#REF!&lt;&gt;""),'BG Partnership Plan'!#REF!,"")</f>
        <v>#REF!</v>
      </c>
      <c r="F126" t="e">
        <f>IF(AND(B126&lt;&gt;"",Agreement!$D$17&lt;&gt;""),Agreement!$D$17,"")</f>
        <v>#REF!</v>
      </c>
      <c r="G126" t="e">
        <f>IF(AND(B126&lt;&gt;"",Agreement!$D$19&lt;&gt;""),Agreement!$D$19,"")</f>
        <v>#REF!</v>
      </c>
      <c r="H126" t="e">
        <f>IF(AND(B126&lt;&gt;"",Agreement!$C$26&lt;&gt;""),Agreement!$C$26,"")</f>
        <v>#REF!</v>
      </c>
      <c r="I126" t="e">
        <f>IF(AND('BG Partnership Plan'!#REF!="y",'BG Partnership Plan'!#REF!&lt;&gt;""),'BG Partnership Plan'!#REF!,"")</f>
        <v>#REF!</v>
      </c>
      <c r="K126" t="e">
        <f>IF(AND('BG Partnership Plan'!#REF!="y",'BG Partnership Plan'!#REF!&lt;&gt;""),'BG Partnership Plan'!#REF!,IF(AND('BG Partnership Plan'!#REF!="y",'BG Partnership Plan'!#REF!="",Agreement!C24&lt;&gt;""),Agreement!C24,""))</f>
        <v>#REF!</v>
      </c>
      <c r="M126" t="e">
        <f>IF(AND(B126&lt;&gt;"",Agreement!$C$12&lt;&gt;""),Agreement!$C$12,"")</f>
        <v>#REF!</v>
      </c>
      <c r="N126" t="e">
        <f>IF(AND(B126&lt;&gt;"",Agreement!$F$12&lt;&gt;""),Agreement!$F$12,"")</f>
        <v>#REF!</v>
      </c>
      <c r="O126" t="e">
        <f>IF(AND(B126&lt;&gt;"",Agreement!$C$13&lt;&gt;""),Agreement!$C$13,"")</f>
        <v>#REF!</v>
      </c>
      <c r="P126" t="e">
        <f>IF(AND(B126&lt;&gt;"",Agreement!$G$13&lt;&gt;""),Agreement!$G$13,"")</f>
        <v>#REF!</v>
      </c>
      <c r="Q126" t="e">
        <f>IF(AND(B126&lt;&gt;"",Agreement!$C$21&lt;&gt;""),Agreement!$C$21,"")</f>
        <v>#REF!</v>
      </c>
      <c r="R126" t="e">
        <f>IF(AND(B126&lt;&gt;"",Agreement!$C$14&lt;&gt;""),Agreement!$C$14,"")</f>
        <v>#REF!</v>
      </c>
      <c r="S126" t="e">
        <f>IF(AND(B126&lt;&gt;"",Agreement!$C$28&lt;&gt;""),Agreement!$C$28,"")</f>
        <v>#REF!</v>
      </c>
    </row>
    <row r="127" spans="1:19" x14ac:dyDescent="0.2">
      <c r="A127" t="e">
        <f>IF(B127="","",'BG Partnership Plan'!$B$2)</f>
        <v>#REF!</v>
      </c>
      <c r="B127" t="e">
        <f>IF(AND('BG Partnership Plan'!#REF!="y",'BG Partnership Plan'!#REF!&lt;&gt;""),'BG Partnership Plan'!#REF!,"")</f>
        <v>#REF!</v>
      </c>
      <c r="C127" t="e">
        <f>IF(AND('BG Partnership Plan'!#REF!="y",'BG Partnership Plan'!#REF!&lt;&gt;""),'BG Partnership Plan'!#REF!,"")</f>
        <v>#REF!</v>
      </c>
      <c r="D127" s="3" t="e">
        <f>IF(AND('BG Partnership Plan'!#REF!="y",'BG Partnership Plan'!#REF!&lt;&gt;""),'BG Partnership Plan'!#REF!,"")</f>
        <v>#REF!</v>
      </c>
      <c r="E127" s="3" t="e">
        <f>IF(AND('BG Partnership Plan'!#REF!="y",'BG Partnership Plan'!#REF!&lt;&gt;""),'BG Partnership Plan'!#REF!,"")</f>
        <v>#REF!</v>
      </c>
      <c r="F127" t="e">
        <f>IF(AND(B127&lt;&gt;"",Agreement!$D$17&lt;&gt;""),Agreement!$D$17,"")</f>
        <v>#REF!</v>
      </c>
      <c r="G127" t="e">
        <f>IF(AND(B127&lt;&gt;"",Agreement!$D$19&lt;&gt;""),Agreement!$D$19,"")</f>
        <v>#REF!</v>
      </c>
      <c r="H127" t="e">
        <f>IF(AND(B127&lt;&gt;"",Agreement!$C$26&lt;&gt;""),Agreement!$C$26,"")</f>
        <v>#REF!</v>
      </c>
      <c r="I127" t="e">
        <f>IF(AND('BG Partnership Plan'!#REF!="y",'BG Partnership Plan'!#REF!&lt;&gt;""),'BG Partnership Plan'!#REF!,"")</f>
        <v>#REF!</v>
      </c>
      <c r="K127" t="e">
        <f>IF(AND('BG Partnership Plan'!#REF!="y",'BG Partnership Plan'!#REF!&lt;&gt;""),'BG Partnership Plan'!#REF!,IF(AND('BG Partnership Plan'!#REF!="y",'BG Partnership Plan'!#REF!="",Agreement!C25&lt;&gt;""),Agreement!C25,""))</f>
        <v>#REF!</v>
      </c>
      <c r="M127" t="e">
        <f>IF(AND(B127&lt;&gt;"",Agreement!$C$12&lt;&gt;""),Agreement!$C$12,"")</f>
        <v>#REF!</v>
      </c>
      <c r="N127" t="e">
        <f>IF(AND(B127&lt;&gt;"",Agreement!$F$12&lt;&gt;""),Agreement!$F$12,"")</f>
        <v>#REF!</v>
      </c>
      <c r="O127" t="e">
        <f>IF(AND(B127&lt;&gt;"",Agreement!$C$13&lt;&gt;""),Agreement!$C$13,"")</f>
        <v>#REF!</v>
      </c>
      <c r="P127" t="e">
        <f>IF(AND(B127&lt;&gt;"",Agreement!$G$13&lt;&gt;""),Agreement!$G$13,"")</f>
        <v>#REF!</v>
      </c>
      <c r="Q127" t="e">
        <f>IF(AND(B127&lt;&gt;"",Agreement!$C$21&lt;&gt;""),Agreement!$C$21,"")</f>
        <v>#REF!</v>
      </c>
      <c r="R127" t="e">
        <f>IF(AND(B127&lt;&gt;"",Agreement!$C$14&lt;&gt;""),Agreement!$C$14,"")</f>
        <v>#REF!</v>
      </c>
      <c r="S127" t="e">
        <f>IF(AND(B127&lt;&gt;"",Agreement!$C$28&lt;&gt;""),Agreement!$C$28,"")</f>
        <v>#REF!</v>
      </c>
    </row>
    <row r="128" spans="1:19" x14ac:dyDescent="0.2">
      <c r="A128" t="e">
        <f>IF(B128="","",'BG Partnership Plan'!$B$2)</f>
        <v>#REF!</v>
      </c>
      <c r="B128" t="e">
        <f>IF(AND('BG Partnership Plan'!#REF!="y",'BG Partnership Plan'!#REF!&lt;&gt;""),'BG Partnership Plan'!#REF!,"")</f>
        <v>#REF!</v>
      </c>
      <c r="C128" t="e">
        <f>IF(AND('BG Partnership Plan'!#REF!="y",'BG Partnership Plan'!#REF!&lt;&gt;""),'BG Partnership Plan'!#REF!,"")</f>
        <v>#REF!</v>
      </c>
      <c r="D128" s="3" t="e">
        <f>IF(AND('BG Partnership Plan'!#REF!="y",'BG Partnership Plan'!#REF!&lt;&gt;""),'BG Partnership Plan'!#REF!,"")</f>
        <v>#REF!</v>
      </c>
      <c r="E128" s="3" t="e">
        <f>IF(AND('BG Partnership Plan'!#REF!="y",'BG Partnership Plan'!#REF!&lt;&gt;""),'BG Partnership Plan'!#REF!,"")</f>
        <v>#REF!</v>
      </c>
      <c r="F128" t="e">
        <f>IF(AND(B128&lt;&gt;"",Agreement!$D$17&lt;&gt;""),Agreement!$D$17,"")</f>
        <v>#REF!</v>
      </c>
      <c r="G128" t="e">
        <f>IF(AND(B128&lt;&gt;"",Agreement!$D$19&lt;&gt;""),Agreement!$D$19,"")</f>
        <v>#REF!</v>
      </c>
      <c r="H128" t="e">
        <f>IF(AND(B128&lt;&gt;"",Agreement!$C$26&lt;&gt;""),Agreement!$C$26,"")</f>
        <v>#REF!</v>
      </c>
      <c r="I128" t="e">
        <f>IF(AND('BG Partnership Plan'!#REF!="y",'BG Partnership Plan'!#REF!&lt;&gt;""),'BG Partnership Plan'!#REF!,"")</f>
        <v>#REF!</v>
      </c>
      <c r="K128" t="e">
        <f>IF(AND('BG Partnership Plan'!#REF!="y",'BG Partnership Plan'!#REF!&lt;&gt;""),'BG Partnership Plan'!#REF!,IF(AND('BG Partnership Plan'!#REF!="y",'BG Partnership Plan'!#REF!="",Agreement!C26&lt;&gt;""),Agreement!C26,""))</f>
        <v>#REF!</v>
      </c>
      <c r="M128" t="e">
        <f>IF(AND(B128&lt;&gt;"",Agreement!$C$12&lt;&gt;""),Agreement!$C$12,"")</f>
        <v>#REF!</v>
      </c>
      <c r="N128" t="e">
        <f>IF(AND(B128&lt;&gt;"",Agreement!$F$12&lt;&gt;""),Agreement!$F$12,"")</f>
        <v>#REF!</v>
      </c>
      <c r="O128" t="e">
        <f>IF(AND(B128&lt;&gt;"",Agreement!$C$13&lt;&gt;""),Agreement!$C$13,"")</f>
        <v>#REF!</v>
      </c>
      <c r="P128" t="e">
        <f>IF(AND(B128&lt;&gt;"",Agreement!$G$13&lt;&gt;""),Agreement!$G$13,"")</f>
        <v>#REF!</v>
      </c>
      <c r="Q128" t="e">
        <f>IF(AND(B128&lt;&gt;"",Agreement!$C$21&lt;&gt;""),Agreement!$C$21,"")</f>
        <v>#REF!</v>
      </c>
      <c r="R128" t="e">
        <f>IF(AND(B128&lt;&gt;"",Agreement!$C$14&lt;&gt;""),Agreement!$C$14,"")</f>
        <v>#REF!</v>
      </c>
      <c r="S128" t="e">
        <f>IF(AND(B128&lt;&gt;"",Agreement!$C$28&lt;&gt;""),Agreement!$C$28,"")</f>
        <v>#REF!</v>
      </c>
    </row>
    <row r="129" spans="1:23" x14ac:dyDescent="0.2">
      <c r="A129" t="e">
        <f>IF(B129="","",'BG Partnership Plan'!$B$2)</f>
        <v>#REF!</v>
      </c>
      <c r="B129" t="e">
        <f>IF(AND('BG Partnership Plan'!#REF!="y",'BG Partnership Plan'!#REF!&lt;&gt;""),'BG Partnership Plan'!#REF!,"")</f>
        <v>#REF!</v>
      </c>
      <c r="C129" t="e">
        <f>IF(AND('BG Partnership Plan'!#REF!="y",'BG Partnership Plan'!#REF!&lt;&gt;""),'BG Partnership Plan'!#REF!,"")</f>
        <v>#REF!</v>
      </c>
      <c r="D129" s="3" t="e">
        <f>IF(AND('BG Partnership Plan'!#REF!="y",'BG Partnership Plan'!#REF!&lt;&gt;""),'BG Partnership Plan'!#REF!,"")</f>
        <v>#REF!</v>
      </c>
      <c r="E129" s="3" t="e">
        <f>IF(AND('BG Partnership Plan'!#REF!="y",'BG Partnership Plan'!#REF!&lt;&gt;""),'BG Partnership Plan'!#REF!,"")</f>
        <v>#REF!</v>
      </c>
      <c r="F129" t="e">
        <f>IF(AND(B129&lt;&gt;"",Agreement!$D$17&lt;&gt;""),Agreement!$D$17,"")</f>
        <v>#REF!</v>
      </c>
      <c r="G129" t="e">
        <f>IF(AND(B129&lt;&gt;"",Agreement!$D$19&lt;&gt;""),Agreement!$D$19,"")</f>
        <v>#REF!</v>
      </c>
      <c r="H129" t="e">
        <f>IF(AND(B129&lt;&gt;"",Agreement!$C$26&lt;&gt;""),Agreement!$C$26,"")</f>
        <v>#REF!</v>
      </c>
      <c r="I129" t="e">
        <f>IF(AND('BG Partnership Plan'!#REF!="y",'BG Partnership Plan'!#REF!&lt;&gt;""),'BG Partnership Plan'!#REF!,"")</f>
        <v>#REF!</v>
      </c>
      <c r="K129" t="e">
        <f>IF(AND('BG Partnership Plan'!#REF!="y",'BG Partnership Plan'!#REF!&lt;&gt;""),'BG Partnership Plan'!#REF!,IF(AND('BG Partnership Plan'!#REF!="y",'BG Partnership Plan'!#REF!="",Agreement!C27&lt;&gt;""),Agreement!C27,""))</f>
        <v>#REF!</v>
      </c>
      <c r="M129" t="e">
        <f>IF(AND(B129&lt;&gt;"",Agreement!$C$12&lt;&gt;""),Agreement!$C$12,"")</f>
        <v>#REF!</v>
      </c>
      <c r="N129" t="e">
        <f>IF(AND(B129&lt;&gt;"",Agreement!$F$12&lt;&gt;""),Agreement!$F$12,"")</f>
        <v>#REF!</v>
      </c>
      <c r="O129" t="e">
        <f>IF(AND(B129&lt;&gt;"",Agreement!$C$13&lt;&gt;""),Agreement!$C$13,"")</f>
        <v>#REF!</v>
      </c>
      <c r="P129" t="e">
        <f>IF(AND(B129&lt;&gt;"",Agreement!$G$13&lt;&gt;""),Agreement!$G$13,"")</f>
        <v>#REF!</v>
      </c>
      <c r="Q129" t="e">
        <f>IF(AND(B129&lt;&gt;"",Agreement!$C$21&lt;&gt;""),Agreement!$C$21,"")</f>
        <v>#REF!</v>
      </c>
      <c r="R129" t="e">
        <f>IF(AND(B129&lt;&gt;"",Agreement!$C$14&lt;&gt;""),Agreement!$C$14,"")</f>
        <v>#REF!</v>
      </c>
      <c r="S129" t="e">
        <f>IF(AND(B129&lt;&gt;"",Agreement!$C$28&lt;&gt;""),Agreement!$C$28,"")</f>
        <v>#REF!</v>
      </c>
    </row>
    <row r="130" spans="1:23" x14ac:dyDescent="0.2">
      <c r="A130" t="e">
        <f>IF(B130="","",'BG Partnership Plan'!$B$2)</f>
        <v>#REF!</v>
      </c>
      <c r="B130" t="e">
        <f>IF(AND('BG Partnership Plan'!#REF!="y",'BG Partnership Plan'!#REF!&lt;&gt;""),'BG Partnership Plan'!#REF!,"")</f>
        <v>#REF!</v>
      </c>
      <c r="C130" t="e">
        <f>IF(AND('BG Partnership Plan'!#REF!="y",'BG Partnership Plan'!#REF!&lt;&gt;""),'BG Partnership Plan'!#REF!,"")</f>
        <v>#REF!</v>
      </c>
      <c r="D130" s="3" t="e">
        <f>IF(AND('BG Partnership Plan'!#REF!="y",'BG Partnership Plan'!#REF!&lt;&gt;""),'BG Partnership Plan'!#REF!,"")</f>
        <v>#REF!</v>
      </c>
      <c r="E130" s="3" t="e">
        <f>IF(AND('BG Partnership Plan'!#REF!="y",'BG Partnership Plan'!#REF!&lt;&gt;""),'BG Partnership Plan'!#REF!,"")</f>
        <v>#REF!</v>
      </c>
      <c r="F130" t="e">
        <f>IF(AND(B130&lt;&gt;"",Agreement!$D$17&lt;&gt;""),Agreement!$D$17,"")</f>
        <v>#REF!</v>
      </c>
      <c r="G130" t="e">
        <f>IF(AND(B130&lt;&gt;"",Agreement!$D$19&lt;&gt;""),Agreement!$D$19,"")</f>
        <v>#REF!</v>
      </c>
      <c r="H130" t="e">
        <f>IF(AND(B130&lt;&gt;"",Agreement!$C$26&lt;&gt;""),Agreement!$C$26,"")</f>
        <v>#REF!</v>
      </c>
      <c r="I130" t="e">
        <f>IF(AND('BG Partnership Plan'!#REF!="y",'BG Partnership Plan'!#REF!&lt;&gt;""),'BG Partnership Plan'!#REF!,"")</f>
        <v>#REF!</v>
      </c>
      <c r="K130" t="e">
        <f>IF(AND('BG Partnership Plan'!#REF!="y",'BG Partnership Plan'!#REF!&lt;&gt;""),'BG Partnership Plan'!#REF!,IF(AND('BG Partnership Plan'!#REF!="y",'BG Partnership Plan'!#REF!="",Agreement!C28&lt;&gt;""),Agreement!C28,""))</f>
        <v>#REF!</v>
      </c>
      <c r="M130" t="e">
        <f>IF(AND(B130&lt;&gt;"",Agreement!$C$12&lt;&gt;""),Agreement!$C$12,"")</f>
        <v>#REF!</v>
      </c>
      <c r="N130" t="e">
        <f>IF(AND(B130&lt;&gt;"",Agreement!$F$12&lt;&gt;""),Agreement!$F$12,"")</f>
        <v>#REF!</v>
      </c>
      <c r="O130" t="e">
        <f>IF(AND(B130&lt;&gt;"",Agreement!$C$13&lt;&gt;""),Agreement!$C$13,"")</f>
        <v>#REF!</v>
      </c>
      <c r="P130" t="e">
        <f>IF(AND(B130&lt;&gt;"",Agreement!$G$13&lt;&gt;""),Agreement!$G$13,"")</f>
        <v>#REF!</v>
      </c>
      <c r="Q130" t="e">
        <f>IF(AND(B130&lt;&gt;"",Agreement!$C$21&lt;&gt;""),Agreement!$C$21,"")</f>
        <v>#REF!</v>
      </c>
      <c r="R130" t="e">
        <f>IF(AND(B130&lt;&gt;"",Agreement!$C$14&lt;&gt;""),Agreement!$C$14,"")</f>
        <v>#REF!</v>
      </c>
      <c r="S130" t="e">
        <f>IF(AND(B130&lt;&gt;"",Agreement!$C$28&lt;&gt;""),Agreement!$C$28,"")</f>
        <v>#REF!</v>
      </c>
    </row>
    <row r="131" spans="1:23" x14ac:dyDescent="0.2">
      <c r="A131" t="e">
        <f>IF(B131="","",'BG Partnership Plan'!$B$2)</f>
        <v>#REF!</v>
      </c>
      <c r="B131" t="e">
        <f>IF(AND('BG Partnership Plan'!#REF!="y",'BG Partnership Plan'!#REF!&lt;&gt;""),'BG Partnership Plan'!#REF!,"")</f>
        <v>#REF!</v>
      </c>
      <c r="C131" t="e">
        <f>IF(AND('BG Partnership Plan'!#REF!="y",'BG Partnership Plan'!#REF!&lt;&gt;""),'BG Partnership Plan'!#REF!,"")</f>
        <v>#REF!</v>
      </c>
      <c r="D131" s="3" t="e">
        <f>IF(AND('BG Partnership Plan'!#REF!="y",'BG Partnership Plan'!#REF!&lt;&gt;""),'BG Partnership Plan'!#REF!,"")</f>
        <v>#REF!</v>
      </c>
      <c r="E131" s="3" t="e">
        <f>IF(AND('BG Partnership Plan'!#REF!="y",'BG Partnership Plan'!#REF!&lt;&gt;""),'BG Partnership Plan'!#REF!,"")</f>
        <v>#REF!</v>
      </c>
      <c r="F131" t="e">
        <f>IF(AND(B131&lt;&gt;"",Agreement!$D$17&lt;&gt;""),Agreement!$D$17,"")</f>
        <v>#REF!</v>
      </c>
      <c r="G131" t="e">
        <f>IF(AND(B131&lt;&gt;"",Agreement!$D$19&lt;&gt;""),Agreement!$D$19,"")</f>
        <v>#REF!</v>
      </c>
      <c r="H131" t="e">
        <f>IF(AND(B131&lt;&gt;"",Agreement!$C$26&lt;&gt;""),Agreement!$C$26,"")</f>
        <v>#REF!</v>
      </c>
      <c r="I131" t="e">
        <f>IF(AND('BG Partnership Plan'!#REF!="y",'BG Partnership Plan'!#REF!&lt;&gt;""),'BG Partnership Plan'!#REF!,"")</f>
        <v>#REF!</v>
      </c>
      <c r="K131" t="e">
        <f>IF(AND('BG Partnership Plan'!#REF!="y",'BG Partnership Plan'!#REF!&lt;&gt;""),'BG Partnership Plan'!#REF!,IF(AND('BG Partnership Plan'!#REF!="y",'BG Partnership Plan'!#REF!="",Agreement!C29&lt;&gt;""),Agreement!C29,""))</f>
        <v>#REF!</v>
      </c>
      <c r="M131" t="e">
        <f>IF(AND(B131&lt;&gt;"",Agreement!$C$12&lt;&gt;""),Agreement!$C$12,"")</f>
        <v>#REF!</v>
      </c>
      <c r="N131" t="e">
        <f>IF(AND(B131&lt;&gt;"",Agreement!$F$12&lt;&gt;""),Agreement!$F$12,"")</f>
        <v>#REF!</v>
      </c>
      <c r="O131" t="e">
        <f>IF(AND(B131&lt;&gt;"",Agreement!$C$13&lt;&gt;""),Agreement!$C$13,"")</f>
        <v>#REF!</v>
      </c>
      <c r="P131" t="e">
        <f>IF(AND(B131&lt;&gt;"",Agreement!$G$13&lt;&gt;""),Agreement!$G$13,"")</f>
        <v>#REF!</v>
      </c>
      <c r="Q131" t="e">
        <f>IF(AND(B131&lt;&gt;"",Agreement!$C$21&lt;&gt;""),Agreement!$C$21,"")</f>
        <v>#REF!</v>
      </c>
      <c r="R131" t="e">
        <f>IF(AND(B131&lt;&gt;"",Agreement!$C$14&lt;&gt;""),Agreement!$C$14,"")</f>
        <v>#REF!</v>
      </c>
      <c r="S131" t="e">
        <f>IF(AND(B131&lt;&gt;"",Agreement!$C$28&lt;&gt;""),Agreement!$C$28,"")</f>
        <v>#REF!</v>
      </c>
    </row>
    <row r="132" spans="1:23" x14ac:dyDescent="0.2">
      <c r="A132" t="e">
        <f>IF(B132="","",'BG Partnership Plan'!$B$2)</f>
        <v>#REF!</v>
      </c>
      <c r="B132" t="e">
        <f>IF(AND('BG Partnership Plan'!#REF!="y",'BG Partnership Plan'!#REF!&lt;&gt;""),'BG Partnership Plan'!#REF!,"")</f>
        <v>#REF!</v>
      </c>
      <c r="C132" t="e">
        <f>IF(AND('BG Partnership Plan'!#REF!="y",'BG Partnership Plan'!#REF!&lt;&gt;""),'BG Partnership Plan'!#REF!,"")</f>
        <v>#REF!</v>
      </c>
      <c r="D132" s="3" t="e">
        <f>IF(AND('BG Partnership Plan'!#REF!="y",'BG Partnership Plan'!#REF!&lt;&gt;""),'BG Partnership Plan'!#REF!,"")</f>
        <v>#REF!</v>
      </c>
      <c r="E132" s="3" t="e">
        <f>IF(AND('BG Partnership Plan'!#REF!="y",'BG Partnership Plan'!#REF!&lt;&gt;""),'BG Partnership Plan'!#REF!,"")</f>
        <v>#REF!</v>
      </c>
      <c r="F132" t="e">
        <f>IF(AND(B132&lt;&gt;"",Agreement!$D$17&lt;&gt;""),Agreement!$D$17,"")</f>
        <v>#REF!</v>
      </c>
      <c r="G132" t="e">
        <f>IF(AND(B132&lt;&gt;"",Agreement!$D$19&lt;&gt;""),Agreement!$D$19,"")</f>
        <v>#REF!</v>
      </c>
      <c r="H132" t="e">
        <f>IF(AND(B132&lt;&gt;"",Agreement!$C$26&lt;&gt;""),Agreement!$C$26,"")</f>
        <v>#REF!</v>
      </c>
      <c r="I132" t="e">
        <f>IF(AND('BG Partnership Plan'!#REF!="y",'BG Partnership Plan'!#REF!&lt;&gt;""),'BG Partnership Plan'!#REF!,"")</f>
        <v>#REF!</v>
      </c>
      <c r="K132" t="e">
        <f>IF(AND('BG Partnership Plan'!#REF!="y",'BG Partnership Plan'!#REF!&lt;&gt;""),'BG Partnership Plan'!#REF!,IF(AND('BG Partnership Plan'!#REF!="y",'BG Partnership Plan'!#REF!="",Agreement!C30&lt;&gt;""),Agreement!C30,""))</f>
        <v>#REF!</v>
      </c>
      <c r="M132" t="e">
        <f>IF(AND(B132&lt;&gt;"",Agreement!$C$12&lt;&gt;""),Agreement!$C$12,"")</f>
        <v>#REF!</v>
      </c>
      <c r="N132" t="e">
        <f>IF(AND(B132&lt;&gt;"",Agreement!$F$12&lt;&gt;""),Agreement!$F$12,"")</f>
        <v>#REF!</v>
      </c>
      <c r="O132" t="e">
        <f>IF(AND(B132&lt;&gt;"",Agreement!$C$13&lt;&gt;""),Agreement!$C$13,"")</f>
        <v>#REF!</v>
      </c>
      <c r="P132" t="e">
        <f>IF(AND(B132&lt;&gt;"",Agreement!$G$13&lt;&gt;""),Agreement!$G$13,"")</f>
        <v>#REF!</v>
      </c>
      <c r="Q132" t="e">
        <f>IF(AND(B132&lt;&gt;"",Agreement!$C$21&lt;&gt;""),Agreement!$C$21,"")</f>
        <v>#REF!</v>
      </c>
      <c r="R132" t="e">
        <f>IF(AND(B132&lt;&gt;"",Agreement!$C$14&lt;&gt;""),Agreement!$C$14,"")</f>
        <v>#REF!</v>
      </c>
      <c r="S132" t="e">
        <f>IF(AND(B132&lt;&gt;"",Agreement!$C$28&lt;&gt;""),Agreement!$C$28,"")</f>
        <v>#REF!</v>
      </c>
    </row>
    <row r="133" spans="1:23" x14ac:dyDescent="0.2">
      <c r="A133" t="e">
        <f>IF(B133="","",'BG Partnership Plan'!$B$2)</f>
        <v>#REF!</v>
      </c>
      <c r="B133" t="e">
        <f>IF(AND('BG Partnership Plan'!#REF!="y",'BG Partnership Plan'!#REF!&lt;&gt;""),'BG Partnership Plan'!#REF!,"")</f>
        <v>#REF!</v>
      </c>
      <c r="C133" t="e">
        <f>IF(AND('BG Partnership Plan'!#REF!="y",'BG Partnership Plan'!#REF!&lt;&gt;""),'BG Partnership Plan'!#REF!,"")</f>
        <v>#REF!</v>
      </c>
      <c r="D133" s="3" t="e">
        <f>IF(AND('BG Partnership Plan'!#REF!="y",'BG Partnership Plan'!#REF!&lt;&gt;""),'BG Partnership Plan'!#REF!,"")</f>
        <v>#REF!</v>
      </c>
      <c r="E133" s="3" t="e">
        <f>IF(AND('BG Partnership Plan'!#REF!="y",'BG Partnership Plan'!#REF!&lt;&gt;""),'BG Partnership Plan'!#REF!,"")</f>
        <v>#REF!</v>
      </c>
      <c r="F133" t="e">
        <f>IF(AND(B133&lt;&gt;"",Agreement!$D$17&lt;&gt;""),Agreement!$D$17,"")</f>
        <v>#REF!</v>
      </c>
      <c r="G133" t="e">
        <f>IF(AND(B133&lt;&gt;"",Agreement!$D$19&lt;&gt;""),Agreement!$D$19,"")</f>
        <v>#REF!</v>
      </c>
      <c r="H133" t="e">
        <f>IF(AND(B133&lt;&gt;"",Agreement!$C$26&lt;&gt;""),Agreement!$C$26,"")</f>
        <v>#REF!</v>
      </c>
      <c r="I133" t="e">
        <f>IF(AND('BG Partnership Plan'!#REF!="y",'BG Partnership Plan'!#REF!&lt;&gt;""),'BG Partnership Plan'!#REF!,"")</f>
        <v>#REF!</v>
      </c>
      <c r="K133" t="e">
        <f>IF(AND('BG Partnership Plan'!#REF!="y",'BG Partnership Plan'!#REF!&lt;&gt;""),'BG Partnership Plan'!#REF!,IF(AND('BG Partnership Plan'!#REF!="y",'BG Partnership Plan'!#REF!="",Agreement!C31&lt;&gt;""),Agreement!C31,""))</f>
        <v>#REF!</v>
      </c>
      <c r="M133" t="e">
        <f>IF(AND(B133&lt;&gt;"",Agreement!$C$12&lt;&gt;""),Agreement!$C$12,"")</f>
        <v>#REF!</v>
      </c>
      <c r="N133" t="e">
        <f>IF(AND(B133&lt;&gt;"",Agreement!$F$12&lt;&gt;""),Agreement!$F$12,"")</f>
        <v>#REF!</v>
      </c>
      <c r="O133" t="e">
        <f>IF(AND(B133&lt;&gt;"",Agreement!$C$13&lt;&gt;""),Agreement!$C$13,"")</f>
        <v>#REF!</v>
      </c>
      <c r="P133" t="e">
        <f>IF(AND(B133&lt;&gt;"",Agreement!$G$13&lt;&gt;""),Agreement!$G$13,"")</f>
        <v>#REF!</v>
      </c>
      <c r="Q133" t="e">
        <f>IF(AND(B133&lt;&gt;"",Agreement!$C$21&lt;&gt;""),Agreement!$C$21,"")</f>
        <v>#REF!</v>
      </c>
      <c r="R133" t="e">
        <f>IF(AND(B133&lt;&gt;"",Agreement!$C$14&lt;&gt;""),Agreement!$C$14,"")</f>
        <v>#REF!</v>
      </c>
      <c r="S133" t="e">
        <f>IF(AND(B133&lt;&gt;"",Agreement!$C$28&lt;&gt;""),Agreement!$C$28,"")</f>
        <v>#REF!</v>
      </c>
    </row>
    <row r="134" spans="1:23" x14ac:dyDescent="0.2">
      <c r="A134" t="e">
        <f>IF(B134="","",'BG Partnership Plan'!$B$2)</f>
        <v>#REF!</v>
      </c>
      <c r="B134" t="e">
        <f>IF(AND('BG Partnership Plan'!#REF!="y",'BG Partnership Plan'!#REF!&lt;&gt;""),'BG Partnership Plan'!#REF!,"")</f>
        <v>#REF!</v>
      </c>
      <c r="C134" t="e">
        <f>IF(AND('BG Partnership Plan'!#REF!="y",'BG Partnership Plan'!#REF!&lt;&gt;""),'BG Partnership Plan'!#REF!,"")</f>
        <v>#REF!</v>
      </c>
      <c r="D134" s="3" t="e">
        <f>IF(AND('BG Partnership Plan'!#REF!="y",'BG Partnership Plan'!#REF!&lt;&gt;""),'BG Partnership Plan'!#REF!,"")</f>
        <v>#REF!</v>
      </c>
      <c r="E134" s="3" t="e">
        <f>IF(AND('BG Partnership Plan'!#REF!="y",'BG Partnership Plan'!#REF!&lt;&gt;""),'BG Partnership Plan'!#REF!,"")</f>
        <v>#REF!</v>
      </c>
      <c r="F134" t="e">
        <f>IF(AND(B134&lt;&gt;"",Agreement!$D$17&lt;&gt;""),Agreement!$D$17,"")</f>
        <v>#REF!</v>
      </c>
      <c r="G134" t="e">
        <f>IF(AND(B134&lt;&gt;"",Agreement!$D$19&lt;&gt;""),Agreement!$D$19,"")</f>
        <v>#REF!</v>
      </c>
      <c r="H134" t="e">
        <f>IF(AND(B134&lt;&gt;"",Agreement!$C$26&lt;&gt;""),Agreement!$C$26,"")</f>
        <v>#REF!</v>
      </c>
      <c r="I134" t="e">
        <f>IF(AND('BG Partnership Plan'!#REF!="y",'BG Partnership Plan'!#REF!&lt;&gt;""),'BG Partnership Plan'!#REF!,"")</f>
        <v>#REF!</v>
      </c>
      <c r="K134" t="e">
        <f>IF(AND('BG Partnership Plan'!#REF!="y",'BG Partnership Plan'!#REF!&lt;&gt;""),'BG Partnership Plan'!#REF!,IF(AND('BG Partnership Plan'!#REF!="y",'BG Partnership Plan'!#REF!="",Agreement!C32&lt;&gt;""),Agreement!C32,""))</f>
        <v>#REF!</v>
      </c>
      <c r="M134" t="e">
        <f>IF(AND(B134&lt;&gt;"",Agreement!$C$12&lt;&gt;""),Agreement!$C$12,"")</f>
        <v>#REF!</v>
      </c>
      <c r="N134" t="e">
        <f>IF(AND(B134&lt;&gt;"",Agreement!$F$12&lt;&gt;""),Agreement!$F$12,"")</f>
        <v>#REF!</v>
      </c>
      <c r="O134" t="e">
        <f>IF(AND(B134&lt;&gt;"",Agreement!$C$13&lt;&gt;""),Agreement!$C$13,"")</f>
        <v>#REF!</v>
      </c>
      <c r="P134" t="e">
        <f>IF(AND(B134&lt;&gt;"",Agreement!$G$13&lt;&gt;""),Agreement!$G$13,"")</f>
        <v>#REF!</v>
      </c>
      <c r="Q134" t="e">
        <f>IF(AND(B134&lt;&gt;"",Agreement!$C$21&lt;&gt;""),Agreement!$C$21,"")</f>
        <v>#REF!</v>
      </c>
      <c r="R134" t="e">
        <f>IF(AND(B134&lt;&gt;"",Agreement!$C$14&lt;&gt;""),Agreement!$C$14,"")</f>
        <v>#REF!</v>
      </c>
      <c r="S134" t="e">
        <f>IF(AND(B134&lt;&gt;"",Agreement!$C$28&lt;&gt;""),Agreement!$C$28,"")</f>
        <v>#REF!</v>
      </c>
    </row>
    <row r="135" spans="1:23" x14ac:dyDescent="0.2">
      <c r="A135" s="75" t="e">
        <f>IF(B135="","",'BG Partnership Plan'!$B$2)</f>
        <v>#REF!</v>
      </c>
      <c r="B135" s="75" t="e">
        <f>IF(AND('BG Partnership Plan'!#REF!="y",'BG Partnership Plan'!#REF!&lt;&gt;""),'BG Partnership Plan'!#REF!,"")</f>
        <v>#REF!</v>
      </c>
      <c r="C135" s="75" t="e">
        <f>IF(AND('BG Partnership Plan'!#REF!="y",'BG Partnership Plan'!#REF!&lt;&gt;""),'BG Partnership Plan'!#REF!,"")</f>
        <v>#REF!</v>
      </c>
      <c r="D135" s="76" t="e">
        <f>IF(AND('BG Partnership Plan'!#REF!="y",'BG Partnership Plan'!#REF!&lt;&gt;""),'BG Partnership Plan'!#REF!,"")</f>
        <v>#REF!</v>
      </c>
      <c r="E135" s="76" t="e">
        <f>IF(AND('BG Partnership Plan'!#REF!="y",'BG Partnership Plan'!#REF!&lt;&gt;""),'BG Partnership Plan'!#REF!,"")</f>
        <v>#REF!</v>
      </c>
      <c r="F135" s="75" t="e">
        <f>IF(AND(B135&lt;&gt;"",Agreement!$D$17&lt;&gt;""),Agreement!$D$17,"")</f>
        <v>#REF!</v>
      </c>
      <c r="G135" s="75" t="e">
        <f>IF(AND(B135&lt;&gt;"",Agreement!$D$19&lt;&gt;""),Agreement!$D$19,"")</f>
        <v>#REF!</v>
      </c>
      <c r="H135" s="75" t="e">
        <f>IF(AND(B135&lt;&gt;"",Agreement!$C$26&lt;&gt;""),Agreement!$C$26,"")</f>
        <v>#REF!</v>
      </c>
      <c r="I135" s="75" t="e">
        <f>IF(AND('BG Partnership Plan'!#REF!="y",'BG Partnership Plan'!#REF!&lt;&gt;""),'BG Partnership Plan'!#REF!,"")</f>
        <v>#REF!</v>
      </c>
      <c r="J135" s="75"/>
      <c r="K135" s="75" t="e">
        <f>IF(AND('BG Partnership Plan'!#REF!="y",'BG Partnership Plan'!#REF!&lt;&gt;""),'BG Partnership Plan'!#REF!,IF(AND('BG Partnership Plan'!#REF!="y",'BG Partnership Plan'!#REF!="",Agreement!C33&lt;&gt;""),Agreement!C33,""))</f>
        <v>#REF!</v>
      </c>
      <c r="L135" s="75"/>
      <c r="M135" s="75" t="e">
        <f>IF(AND(B135&lt;&gt;"",Agreement!$C$12&lt;&gt;""),Agreement!$C$12,"")</f>
        <v>#REF!</v>
      </c>
      <c r="N135" s="75" t="e">
        <f>IF(AND(B135&lt;&gt;"",Agreement!$F$12&lt;&gt;""),Agreement!$F$12,"")</f>
        <v>#REF!</v>
      </c>
      <c r="O135" s="75" t="e">
        <f>IF(AND(B135&lt;&gt;"",Agreement!$C$13&lt;&gt;""),Agreement!$C$13,"")</f>
        <v>#REF!</v>
      </c>
      <c r="P135" s="75" t="e">
        <f>IF(AND(B135&lt;&gt;"",Agreement!$G$13&lt;&gt;""),Agreement!$G$13,"")</f>
        <v>#REF!</v>
      </c>
      <c r="Q135" s="75" t="e">
        <f>IF(AND(B135&lt;&gt;"",Agreement!$C$21&lt;&gt;""),Agreement!$C$21,"")</f>
        <v>#REF!</v>
      </c>
      <c r="R135" s="75" t="e">
        <f>IF(AND(B135&lt;&gt;"",Agreement!$C$14&lt;&gt;""),Agreement!$C$14,"")</f>
        <v>#REF!</v>
      </c>
      <c r="S135" s="75" t="e">
        <f>IF(AND(B135&lt;&gt;"",Agreement!$C$28&lt;&gt;""),Agreement!$C$28,"")</f>
        <v>#REF!</v>
      </c>
      <c r="T135" s="75"/>
      <c r="U135" s="75"/>
      <c r="V135" s="75"/>
      <c r="W135" s="75"/>
    </row>
    <row r="136" spans="1:23" s="1" customFormat="1" x14ac:dyDescent="0.2">
      <c r="A136" t="e">
        <f>IF(B136="","",'BG Partnership Plan'!$B$2)</f>
        <v>#REF!</v>
      </c>
      <c r="B136" t="e">
        <f>IF(AND('BG Partnership Plan'!#REF!="y",'BG Partnership Plan'!#REF!&lt;&gt;""),'BG Partnership Plan'!#REF!,"")</f>
        <v>#REF!</v>
      </c>
      <c r="C136" t="e">
        <f>IF(AND('BG Partnership Plan'!#REF!="y",'BG Partnership Plan'!#REF!&lt;&gt;""),'BG Partnership Plan'!#REF!,"")</f>
        <v>#REF!</v>
      </c>
      <c r="D136" s="3" t="e">
        <f>IF(AND('BG Partnership Plan'!#REF!="y",'BG Partnership Plan'!#REF!&lt;&gt;""),'BG Partnership Plan'!#REF!,"")</f>
        <v>#REF!</v>
      </c>
      <c r="E136" s="3" t="e">
        <f>IF(AND('BG Partnership Plan'!#REF!="y",'BG Partnership Plan'!#REF!&lt;&gt;""),'BG Partnership Plan'!#REF!,"")</f>
        <v>#REF!</v>
      </c>
      <c r="F136" t="e">
        <f>IF(AND(B136&lt;&gt;"",Agreement!$D$17&lt;&gt;""),Agreement!$D$17,"")</f>
        <v>#REF!</v>
      </c>
      <c r="G136" t="e">
        <f>IF(AND(B136&lt;&gt;"",Agreement!$D$19&lt;&gt;""),Agreement!$D$19,"")</f>
        <v>#REF!</v>
      </c>
      <c r="H136" t="e">
        <f>IF(AND(B136&lt;&gt;"",Agreement!$C$26&lt;&gt;""),Agreement!$C$26,"")</f>
        <v>#REF!</v>
      </c>
      <c r="I136" t="e">
        <f>IF(AND('BG Partnership Plan'!#REF!="y",'BG Partnership Plan'!#REF!&lt;&gt;""),'BG Partnership Plan'!#REF!,"")</f>
        <v>#REF!</v>
      </c>
      <c r="J136"/>
      <c r="K1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36"/>
      <c r="M136" t="e">
        <f>IF(AND(B136&lt;&gt;"",Agreement!$C$12&lt;&gt;""),Agreement!$C$12,"")</f>
        <v>#REF!</v>
      </c>
      <c r="N136" t="e">
        <f>IF(AND(B136&lt;&gt;"",Agreement!$F$12&lt;&gt;""),Agreement!$F$12,"")</f>
        <v>#REF!</v>
      </c>
      <c r="O136" t="e">
        <f>IF(AND(B136&lt;&gt;"",Agreement!$C$13&lt;&gt;""),Agreement!$C$13,"")</f>
        <v>#REF!</v>
      </c>
      <c r="P136" t="e">
        <f>IF(AND(B136&lt;&gt;"",Agreement!$G$13&lt;&gt;""),Agreement!$G$13,"")</f>
        <v>#REF!</v>
      </c>
      <c r="Q136" t="e">
        <f>IF(AND(B136&lt;&gt;"",Agreement!$C$21&lt;&gt;""),Agreement!$C$21,"")</f>
        <v>#REF!</v>
      </c>
      <c r="R136" t="e">
        <f>IF(AND(B136&lt;&gt;"",Agreement!$C$14&lt;&gt;""),Agreement!$C$14,"")</f>
        <v>#REF!</v>
      </c>
      <c r="S136" t="e">
        <f>IF(AND(B136&lt;&gt;"",Agreement!$C$28&lt;&gt;""),Agreement!$C$28,"")</f>
        <v>#REF!</v>
      </c>
      <c r="T136"/>
      <c r="U136"/>
      <c r="V136"/>
      <c r="W136"/>
    </row>
    <row r="137" spans="1:23" x14ac:dyDescent="0.2">
      <c r="A137" t="e">
        <f>IF(B137="","",'BG Partnership Plan'!$B$2)</f>
        <v>#REF!</v>
      </c>
      <c r="B137" t="e">
        <f>IF(AND('BG Partnership Plan'!#REF!="y",'BG Partnership Plan'!#REF!&lt;&gt;""),'BG Partnership Plan'!#REF!,"")</f>
        <v>#REF!</v>
      </c>
      <c r="C137" t="e">
        <f>IF(AND('BG Partnership Plan'!#REF!="y",'BG Partnership Plan'!#REF!&lt;&gt;""),'BG Partnership Plan'!#REF!,"")</f>
        <v>#REF!</v>
      </c>
      <c r="D137" s="3" t="e">
        <f>IF(AND('BG Partnership Plan'!#REF!="y",'BG Partnership Plan'!#REF!&lt;&gt;""),'BG Partnership Plan'!#REF!,"")</f>
        <v>#REF!</v>
      </c>
      <c r="E137" s="3" t="e">
        <f>IF(AND('BG Partnership Plan'!#REF!="y",'BG Partnership Plan'!#REF!&lt;&gt;""),'BG Partnership Plan'!#REF!,"")</f>
        <v>#REF!</v>
      </c>
      <c r="F137" t="e">
        <f>IF(AND(B137&lt;&gt;"",Agreement!$D$17&lt;&gt;""),Agreement!$D$17,"")</f>
        <v>#REF!</v>
      </c>
      <c r="G137" t="e">
        <f>IF(AND(B137&lt;&gt;"",Agreement!$D$19&lt;&gt;""),Agreement!$D$19,"")</f>
        <v>#REF!</v>
      </c>
      <c r="H137" t="e">
        <f>IF(AND(B137&lt;&gt;"",Agreement!$C$26&lt;&gt;""),Agreement!$C$26,"")</f>
        <v>#REF!</v>
      </c>
      <c r="I137" t="e">
        <f>IF(AND('BG Partnership Plan'!#REF!="y",'BG Partnership Plan'!#REF!&lt;&gt;""),'BG Partnership Plan'!#REF!,"")</f>
        <v>#REF!</v>
      </c>
      <c r="K13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7" t="e">
        <f>IF(AND(B137&lt;&gt;"",Agreement!$C$12&lt;&gt;""),Agreement!$C$12,"")</f>
        <v>#REF!</v>
      </c>
      <c r="N137" t="e">
        <f>IF(AND(B137&lt;&gt;"",Agreement!$F$12&lt;&gt;""),Agreement!$F$12,"")</f>
        <v>#REF!</v>
      </c>
      <c r="O137" t="e">
        <f>IF(AND(B137&lt;&gt;"",Agreement!$C$13&lt;&gt;""),Agreement!$C$13,"")</f>
        <v>#REF!</v>
      </c>
      <c r="P137" t="e">
        <f>IF(AND(B137&lt;&gt;"",Agreement!$G$13&lt;&gt;""),Agreement!$G$13,"")</f>
        <v>#REF!</v>
      </c>
      <c r="Q137" t="e">
        <f>IF(AND(B137&lt;&gt;"",Agreement!$C$21&lt;&gt;""),Agreement!$C$21,"")</f>
        <v>#REF!</v>
      </c>
      <c r="R137" t="e">
        <f>IF(AND(B137&lt;&gt;"",Agreement!$C$14&lt;&gt;""),Agreement!$C$14,"")</f>
        <v>#REF!</v>
      </c>
      <c r="S137" t="e">
        <f>IF(AND(B137&lt;&gt;"",Agreement!$C$28&lt;&gt;""),Agreement!$C$28,"")</f>
        <v>#REF!</v>
      </c>
    </row>
    <row r="138" spans="1:23" x14ac:dyDescent="0.2">
      <c r="A138" t="e">
        <f>IF(B138="","",'BG Partnership Plan'!$B$2)</f>
        <v>#REF!</v>
      </c>
      <c r="B138" t="e">
        <f>IF(AND('BG Partnership Plan'!#REF!="y",'BG Partnership Plan'!#REF!&lt;&gt;""),'BG Partnership Plan'!#REF!,"")</f>
        <v>#REF!</v>
      </c>
      <c r="C138" t="e">
        <f>IF(AND('BG Partnership Plan'!#REF!="y",'BG Partnership Plan'!#REF!&lt;&gt;""),'BG Partnership Plan'!#REF!,"")</f>
        <v>#REF!</v>
      </c>
      <c r="D138" s="3" t="e">
        <f>IF(AND('BG Partnership Plan'!#REF!="y",'BG Partnership Plan'!#REF!&lt;&gt;""),'BG Partnership Plan'!#REF!,"")</f>
        <v>#REF!</v>
      </c>
      <c r="E138" s="3" t="e">
        <f>IF(AND('BG Partnership Plan'!#REF!="y",'BG Partnership Plan'!#REF!&lt;&gt;""),'BG Partnership Plan'!#REF!,"")</f>
        <v>#REF!</v>
      </c>
      <c r="F138" t="e">
        <f>IF(AND(B138&lt;&gt;"",Agreement!$D$17&lt;&gt;""),Agreement!$D$17,"")</f>
        <v>#REF!</v>
      </c>
      <c r="G138" t="e">
        <f>IF(AND(B138&lt;&gt;"",Agreement!$D$19&lt;&gt;""),Agreement!$D$19,"")</f>
        <v>#REF!</v>
      </c>
      <c r="H138" t="e">
        <f>IF(AND(B138&lt;&gt;"",Agreement!$C$26&lt;&gt;""),Agreement!$C$26,"")</f>
        <v>#REF!</v>
      </c>
      <c r="I138" t="e">
        <f>IF(AND('BG Partnership Plan'!#REF!="y",'BG Partnership Plan'!#REF!&lt;&gt;""),'BG Partnership Plan'!#REF!,"")</f>
        <v>#REF!</v>
      </c>
      <c r="K13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8" t="e">
        <f>IF(AND(B138&lt;&gt;"",Agreement!$C$12&lt;&gt;""),Agreement!$C$12,"")</f>
        <v>#REF!</v>
      </c>
      <c r="N138" t="e">
        <f>IF(AND(B138&lt;&gt;"",Agreement!$F$12&lt;&gt;""),Agreement!$F$12,"")</f>
        <v>#REF!</v>
      </c>
      <c r="O138" t="e">
        <f>IF(AND(B138&lt;&gt;"",Agreement!$C$13&lt;&gt;""),Agreement!$C$13,"")</f>
        <v>#REF!</v>
      </c>
      <c r="P138" t="e">
        <f>IF(AND(B138&lt;&gt;"",Agreement!$G$13&lt;&gt;""),Agreement!$G$13,"")</f>
        <v>#REF!</v>
      </c>
      <c r="Q138" t="e">
        <f>IF(AND(B138&lt;&gt;"",Agreement!$C$21&lt;&gt;""),Agreement!$C$21,"")</f>
        <v>#REF!</v>
      </c>
      <c r="R138" t="e">
        <f>IF(AND(B138&lt;&gt;"",Agreement!$C$14&lt;&gt;""),Agreement!$C$14,"")</f>
        <v>#REF!</v>
      </c>
      <c r="S138" t="e">
        <f>IF(AND(B138&lt;&gt;"",Agreement!$C$28&lt;&gt;""),Agreement!$C$28,"")</f>
        <v>#REF!</v>
      </c>
    </row>
    <row r="139" spans="1:23" x14ac:dyDescent="0.2">
      <c r="A139" t="e">
        <f>IF(B139="","",'BG Partnership Plan'!$B$2)</f>
        <v>#REF!</v>
      </c>
      <c r="B139" t="e">
        <f>IF(AND('BG Partnership Plan'!#REF!="y",'BG Partnership Plan'!#REF!&lt;&gt;""),'BG Partnership Plan'!#REF!,"")</f>
        <v>#REF!</v>
      </c>
      <c r="C139" t="e">
        <f>IF(AND('BG Partnership Plan'!#REF!="y",'BG Partnership Plan'!#REF!&lt;&gt;""),'BG Partnership Plan'!#REF!,"")</f>
        <v>#REF!</v>
      </c>
      <c r="D139" s="3" t="e">
        <f>IF(AND('BG Partnership Plan'!#REF!="y",'BG Partnership Plan'!#REF!&lt;&gt;""),'BG Partnership Plan'!#REF!,"")</f>
        <v>#REF!</v>
      </c>
      <c r="E139" s="3" t="e">
        <f>IF(AND('BG Partnership Plan'!#REF!="y",'BG Partnership Plan'!#REF!&lt;&gt;""),'BG Partnership Plan'!#REF!,"")</f>
        <v>#REF!</v>
      </c>
      <c r="F139" t="e">
        <f>IF(AND(B139&lt;&gt;"",Agreement!$D$17&lt;&gt;""),Agreement!$D$17,"")</f>
        <v>#REF!</v>
      </c>
      <c r="G139" t="e">
        <f>IF(AND(B139&lt;&gt;"",Agreement!$D$19&lt;&gt;""),Agreement!$D$19,"")</f>
        <v>#REF!</v>
      </c>
      <c r="H139" t="e">
        <f>IF(AND(B139&lt;&gt;"",Agreement!$C$26&lt;&gt;""),Agreement!$C$26,"")</f>
        <v>#REF!</v>
      </c>
      <c r="I139" t="e">
        <f>IF(AND('BG Partnership Plan'!#REF!="y",'BG Partnership Plan'!#REF!&lt;&gt;""),'BG Partnership Plan'!#REF!,"")</f>
        <v>#REF!</v>
      </c>
      <c r="K13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9" t="e">
        <f>IF(AND(B139&lt;&gt;"",Agreement!$C$12&lt;&gt;""),Agreement!$C$12,"")</f>
        <v>#REF!</v>
      </c>
      <c r="N139" t="e">
        <f>IF(AND(B139&lt;&gt;"",Agreement!$F$12&lt;&gt;""),Agreement!$F$12,"")</f>
        <v>#REF!</v>
      </c>
      <c r="O139" t="e">
        <f>IF(AND(B139&lt;&gt;"",Agreement!$C$13&lt;&gt;""),Agreement!$C$13,"")</f>
        <v>#REF!</v>
      </c>
      <c r="P139" t="e">
        <f>IF(AND(B139&lt;&gt;"",Agreement!$G$13&lt;&gt;""),Agreement!$G$13,"")</f>
        <v>#REF!</v>
      </c>
      <c r="Q139" t="e">
        <f>IF(AND(B139&lt;&gt;"",Agreement!$C$21&lt;&gt;""),Agreement!$C$21,"")</f>
        <v>#REF!</v>
      </c>
      <c r="R139" t="e">
        <f>IF(AND(B139&lt;&gt;"",Agreement!$C$14&lt;&gt;""),Agreement!$C$14,"")</f>
        <v>#REF!</v>
      </c>
      <c r="S139" t="e">
        <f>IF(AND(B139&lt;&gt;"",Agreement!$C$28&lt;&gt;""),Agreement!$C$28,"")</f>
        <v>#REF!</v>
      </c>
    </row>
    <row r="140" spans="1:23" x14ac:dyDescent="0.2">
      <c r="A140" t="e">
        <f>IF(B140="","",'BG Partnership Plan'!$B$2)</f>
        <v>#REF!</v>
      </c>
      <c r="B140" t="e">
        <f>IF(AND('BG Partnership Plan'!#REF!="y",'BG Partnership Plan'!#REF!&lt;&gt;""),'BG Partnership Plan'!#REF!,"")</f>
        <v>#REF!</v>
      </c>
      <c r="C140" t="e">
        <f>IF(AND('BG Partnership Plan'!#REF!="y",'BG Partnership Plan'!#REF!&lt;&gt;""),'BG Partnership Plan'!#REF!,"")</f>
        <v>#REF!</v>
      </c>
      <c r="D140" s="3" t="e">
        <f>IF(AND('BG Partnership Plan'!#REF!="y",'BG Partnership Plan'!#REF!&lt;&gt;""),'BG Partnership Plan'!#REF!,"")</f>
        <v>#REF!</v>
      </c>
      <c r="E140" s="3" t="e">
        <f>IF(AND('BG Partnership Plan'!#REF!="y",'BG Partnership Plan'!#REF!&lt;&gt;""),'BG Partnership Plan'!#REF!,"")</f>
        <v>#REF!</v>
      </c>
      <c r="F140" t="e">
        <f>IF(AND(B140&lt;&gt;"",Agreement!$D$17&lt;&gt;""),Agreement!$D$17,"")</f>
        <v>#REF!</v>
      </c>
      <c r="G140" t="e">
        <f>IF(AND(B140&lt;&gt;"",Agreement!$D$19&lt;&gt;""),Agreement!$D$19,"")</f>
        <v>#REF!</v>
      </c>
      <c r="H140" t="e">
        <f>IF(AND(B140&lt;&gt;"",Agreement!$C$26&lt;&gt;""),Agreement!$C$26,"")</f>
        <v>#REF!</v>
      </c>
      <c r="I140" t="e">
        <f>IF(AND('BG Partnership Plan'!#REF!="y",'BG Partnership Plan'!#REF!&lt;&gt;""),'BG Partnership Plan'!#REF!,"")</f>
        <v>#REF!</v>
      </c>
      <c r="K1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0" t="e">
        <f>IF(AND(B140&lt;&gt;"",Agreement!$C$12&lt;&gt;""),Agreement!$C$12,"")</f>
        <v>#REF!</v>
      </c>
      <c r="N140" t="e">
        <f>IF(AND(B140&lt;&gt;"",Agreement!$F$12&lt;&gt;""),Agreement!$F$12,"")</f>
        <v>#REF!</v>
      </c>
      <c r="O140" t="e">
        <f>IF(AND(B140&lt;&gt;"",Agreement!$C$13&lt;&gt;""),Agreement!$C$13,"")</f>
        <v>#REF!</v>
      </c>
      <c r="P140" t="e">
        <f>IF(AND(B140&lt;&gt;"",Agreement!$G$13&lt;&gt;""),Agreement!$G$13,"")</f>
        <v>#REF!</v>
      </c>
      <c r="Q140" t="e">
        <f>IF(AND(B140&lt;&gt;"",Agreement!$C$21&lt;&gt;""),Agreement!$C$21,"")</f>
        <v>#REF!</v>
      </c>
      <c r="R140" t="e">
        <f>IF(AND(B140&lt;&gt;"",Agreement!$C$14&lt;&gt;""),Agreement!$C$14,"")</f>
        <v>#REF!</v>
      </c>
      <c r="S140" t="e">
        <f>IF(AND(B140&lt;&gt;"",Agreement!$C$28&lt;&gt;""),Agreement!$C$28,"")</f>
        <v>#REF!</v>
      </c>
    </row>
    <row r="141" spans="1:23" x14ac:dyDescent="0.2">
      <c r="A141" t="e">
        <f>IF(B141="","",'BG Partnership Plan'!$B$2)</f>
        <v>#REF!</v>
      </c>
      <c r="B141" t="e">
        <f>IF(AND('BG Partnership Plan'!#REF!="y",'BG Partnership Plan'!#REF!&lt;&gt;""),'BG Partnership Plan'!#REF!,"")</f>
        <v>#REF!</v>
      </c>
      <c r="C141" t="e">
        <f>IF(AND('BG Partnership Plan'!#REF!="y",'BG Partnership Plan'!#REF!&lt;&gt;""),'BG Partnership Plan'!#REF!,"")</f>
        <v>#REF!</v>
      </c>
      <c r="D141" s="3" t="e">
        <f>IF(AND('BG Partnership Plan'!#REF!="y",'BG Partnership Plan'!#REF!&lt;&gt;""),'BG Partnership Plan'!#REF!,"")</f>
        <v>#REF!</v>
      </c>
      <c r="E141" s="3" t="e">
        <f>IF(AND('BG Partnership Plan'!#REF!="y",'BG Partnership Plan'!#REF!&lt;&gt;""),'BG Partnership Plan'!#REF!,"")</f>
        <v>#REF!</v>
      </c>
      <c r="F141" t="e">
        <f>IF(AND(B141&lt;&gt;"",Agreement!$D$17&lt;&gt;""),Agreement!$D$17,"")</f>
        <v>#REF!</v>
      </c>
      <c r="G141" t="e">
        <f>IF(AND(B141&lt;&gt;"",Agreement!$D$19&lt;&gt;""),Agreement!$D$19,"")</f>
        <v>#REF!</v>
      </c>
      <c r="H141" t="e">
        <f>IF(AND(B141&lt;&gt;"",Agreement!$C$26&lt;&gt;""),Agreement!$C$26,"")</f>
        <v>#REF!</v>
      </c>
      <c r="I141" t="e">
        <f>IF(AND('BG Partnership Plan'!#REF!="y",'BG Partnership Plan'!#REF!&lt;&gt;""),'BG Partnership Plan'!#REF!,"")</f>
        <v>#REF!</v>
      </c>
      <c r="K1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1" t="e">
        <f>IF(AND(B141&lt;&gt;"",Agreement!$C$12&lt;&gt;""),Agreement!$C$12,"")</f>
        <v>#REF!</v>
      </c>
      <c r="N141" t="e">
        <f>IF(AND(B141&lt;&gt;"",Agreement!$F$12&lt;&gt;""),Agreement!$F$12,"")</f>
        <v>#REF!</v>
      </c>
      <c r="O141" t="e">
        <f>IF(AND(B141&lt;&gt;"",Agreement!$C$13&lt;&gt;""),Agreement!$C$13,"")</f>
        <v>#REF!</v>
      </c>
      <c r="P141" t="e">
        <f>IF(AND(B141&lt;&gt;"",Agreement!$G$13&lt;&gt;""),Agreement!$G$13,"")</f>
        <v>#REF!</v>
      </c>
      <c r="Q141" t="e">
        <f>IF(AND(B141&lt;&gt;"",Agreement!$C$21&lt;&gt;""),Agreement!$C$21,"")</f>
        <v>#REF!</v>
      </c>
      <c r="R141" t="e">
        <f>IF(AND(B141&lt;&gt;"",Agreement!$C$14&lt;&gt;""),Agreement!$C$14,"")</f>
        <v>#REF!</v>
      </c>
      <c r="S141" t="e">
        <f>IF(AND(B141&lt;&gt;"",Agreement!$C$28&lt;&gt;""),Agreement!$C$28,"")</f>
        <v>#REF!</v>
      </c>
    </row>
    <row r="142" spans="1:23" x14ac:dyDescent="0.2">
      <c r="A142" t="e">
        <f>IF(B142="","",'BG Partnership Plan'!$B$2)</f>
        <v>#REF!</v>
      </c>
      <c r="B142" t="e">
        <f>IF(AND('BG Partnership Plan'!#REF!="y",'BG Partnership Plan'!#REF!&lt;&gt;""),'BG Partnership Plan'!#REF!,"")</f>
        <v>#REF!</v>
      </c>
      <c r="C142" t="e">
        <f>IF(AND('BG Partnership Plan'!#REF!="y",'BG Partnership Plan'!#REF!&lt;&gt;""),'BG Partnership Plan'!#REF!,"")</f>
        <v>#REF!</v>
      </c>
      <c r="D142" s="3" t="e">
        <f>IF(AND('BG Partnership Plan'!#REF!="y",'BG Partnership Plan'!#REF!&lt;&gt;""),'BG Partnership Plan'!#REF!,"")</f>
        <v>#REF!</v>
      </c>
      <c r="E142" s="3" t="e">
        <f>IF(AND('BG Partnership Plan'!#REF!="y",'BG Partnership Plan'!#REF!&lt;&gt;""),'BG Partnership Plan'!#REF!,"")</f>
        <v>#REF!</v>
      </c>
      <c r="F142" t="e">
        <f>IF(AND(B142&lt;&gt;"",Agreement!$D$17&lt;&gt;""),Agreement!$D$17,"")</f>
        <v>#REF!</v>
      </c>
      <c r="G142" t="e">
        <f>IF(AND(B142&lt;&gt;"",Agreement!$D$19&lt;&gt;""),Agreement!$D$19,"")</f>
        <v>#REF!</v>
      </c>
      <c r="H142" t="e">
        <f>IF(AND(B142&lt;&gt;"",Agreement!$C$26&lt;&gt;""),Agreement!$C$26,"")</f>
        <v>#REF!</v>
      </c>
      <c r="I142" t="e">
        <f>IF(AND('BG Partnership Plan'!#REF!="y",'BG Partnership Plan'!#REF!&lt;&gt;""),'BG Partnership Plan'!#REF!,"")</f>
        <v>#REF!</v>
      </c>
      <c r="K1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2" t="e">
        <f>IF(AND(B142&lt;&gt;"",Agreement!$C$12&lt;&gt;""),Agreement!$C$12,"")</f>
        <v>#REF!</v>
      </c>
      <c r="N142" t="e">
        <f>IF(AND(B142&lt;&gt;"",Agreement!$F$12&lt;&gt;""),Agreement!$F$12,"")</f>
        <v>#REF!</v>
      </c>
      <c r="O142" t="e">
        <f>IF(AND(B142&lt;&gt;"",Agreement!$C$13&lt;&gt;""),Agreement!$C$13,"")</f>
        <v>#REF!</v>
      </c>
      <c r="P142" t="e">
        <f>IF(AND(B142&lt;&gt;"",Agreement!$G$13&lt;&gt;""),Agreement!$G$13,"")</f>
        <v>#REF!</v>
      </c>
      <c r="Q142" t="e">
        <f>IF(AND(B142&lt;&gt;"",Agreement!$C$21&lt;&gt;""),Agreement!$C$21,"")</f>
        <v>#REF!</v>
      </c>
      <c r="R142" t="e">
        <f>IF(AND(B142&lt;&gt;"",Agreement!$C$14&lt;&gt;""),Agreement!$C$14,"")</f>
        <v>#REF!</v>
      </c>
      <c r="S142" t="e">
        <f>IF(AND(B142&lt;&gt;"",Agreement!$C$28&lt;&gt;""),Agreement!$C$28,"")</f>
        <v>#REF!</v>
      </c>
    </row>
    <row r="143" spans="1:23" x14ac:dyDescent="0.2">
      <c r="A143" t="e">
        <f>IF(B143="","",'BG Partnership Plan'!$B$2)</f>
        <v>#REF!</v>
      </c>
      <c r="B143" t="e">
        <f>IF(AND('BG Partnership Plan'!#REF!="y",'BG Partnership Plan'!#REF!&lt;&gt;""),'BG Partnership Plan'!#REF!,"")</f>
        <v>#REF!</v>
      </c>
      <c r="C143" t="e">
        <f>IF(AND('BG Partnership Plan'!#REF!="y",'BG Partnership Plan'!#REF!&lt;&gt;""),'BG Partnership Plan'!#REF!,"")</f>
        <v>#REF!</v>
      </c>
      <c r="D143" s="3" t="e">
        <f>IF(AND('BG Partnership Plan'!#REF!="y",'BG Partnership Plan'!#REF!&lt;&gt;""),'BG Partnership Plan'!#REF!,"")</f>
        <v>#REF!</v>
      </c>
      <c r="E143" s="3" t="e">
        <f>IF(AND('BG Partnership Plan'!#REF!="y",'BG Partnership Plan'!#REF!&lt;&gt;""),'BG Partnership Plan'!#REF!,"")</f>
        <v>#REF!</v>
      </c>
      <c r="F143" t="e">
        <f>IF(AND(B143&lt;&gt;"",Agreement!$D$17&lt;&gt;""),Agreement!$D$17,"")</f>
        <v>#REF!</v>
      </c>
      <c r="G143" t="e">
        <f>IF(AND(B143&lt;&gt;"",Agreement!$D$19&lt;&gt;""),Agreement!$D$19,"")</f>
        <v>#REF!</v>
      </c>
      <c r="H143" t="e">
        <f>IF(AND(B143&lt;&gt;"",Agreement!$C$26&lt;&gt;""),Agreement!$C$26,"")</f>
        <v>#REF!</v>
      </c>
      <c r="I143" t="e">
        <f>IF(AND('BG Partnership Plan'!#REF!="y",'BG Partnership Plan'!#REF!&lt;&gt;""),'BG Partnership Plan'!#REF!,"")</f>
        <v>#REF!</v>
      </c>
      <c r="K1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3" t="e">
        <f>IF(AND(B143&lt;&gt;"",Agreement!$C$12&lt;&gt;""),Agreement!$C$12,"")</f>
        <v>#REF!</v>
      </c>
      <c r="N143" t="e">
        <f>IF(AND(B143&lt;&gt;"",Agreement!$F$12&lt;&gt;""),Agreement!$F$12,"")</f>
        <v>#REF!</v>
      </c>
      <c r="O143" t="e">
        <f>IF(AND(B143&lt;&gt;"",Agreement!$C$13&lt;&gt;""),Agreement!$C$13,"")</f>
        <v>#REF!</v>
      </c>
      <c r="P143" t="e">
        <f>IF(AND(B143&lt;&gt;"",Agreement!$G$13&lt;&gt;""),Agreement!$G$13,"")</f>
        <v>#REF!</v>
      </c>
      <c r="Q143" t="e">
        <f>IF(AND(B143&lt;&gt;"",Agreement!$C$21&lt;&gt;""),Agreement!$C$21,"")</f>
        <v>#REF!</v>
      </c>
      <c r="R143" t="e">
        <f>IF(AND(B143&lt;&gt;"",Agreement!$C$14&lt;&gt;""),Agreement!$C$14,"")</f>
        <v>#REF!</v>
      </c>
      <c r="S143" t="e">
        <f>IF(AND(B143&lt;&gt;"",Agreement!$C$28&lt;&gt;""),Agreement!$C$28,"")</f>
        <v>#REF!</v>
      </c>
    </row>
    <row r="144" spans="1:23" x14ac:dyDescent="0.2">
      <c r="A144" t="e">
        <f>IF(B144="","",'BG Partnership Plan'!$B$2)</f>
        <v>#REF!</v>
      </c>
      <c r="B144" t="e">
        <f>IF(AND('BG Partnership Plan'!#REF!="y",'BG Partnership Plan'!#REF!&lt;&gt;""),'BG Partnership Plan'!#REF!,"")</f>
        <v>#REF!</v>
      </c>
      <c r="C144" t="e">
        <f>IF(AND('BG Partnership Plan'!#REF!="y",'BG Partnership Plan'!#REF!&lt;&gt;""),'BG Partnership Plan'!#REF!,"")</f>
        <v>#REF!</v>
      </c>
      <c r="D144" s="3" t="e">
        <f>IF(AND('BG Partnership Plan'!#REF!="y",'BG Partnership Plan'!#REF!&lt;&gt;""),'BG Partnership Plan'!#REF!,"")</f>
        <v>#REF!</v>
      </c>
      <c r="E144" s="3" t="e">
        <f>IF(AND('BG Partnership Plan'!#REF!="y",'BG Partnership Plan'!#REF!&lt;&gt;""),'BG Partnership Plan'!#REF!,"")</f>
        <v>#REF!</v>
      </c>
      <c r="F144" t="e">
        <f>IF(AND(B144&lt;&gt;"",Agreement!$D$17&lt;&gt;""),Agreement!$D$17,"")</f>
        <v>#REF!</v>
      </c>
      <c r="G144" t="e">
        <f>IF(AND(B144&lt;&gt;"",Agreement!$D$19&lt;&gt;""),Agreement!$D$19,"")</f>
        <v>#REF!</v>
      </c>
      <c r="H144" t="e">
        <f>IF(AND(B144&lt;&gt;"",Agreement!$C$26&lt;&gt;""),Agreement!$C$26,"")</f>
        <v>#REF!</v>
      </c>
      <c r="I144" t="e">
        <f>IF(AND('BG Partnership Plan'!#REF!="y",'BG Partnership Plan'!#REF!&lt;&gt;""),'BG Partnership Plan'!#REF!,"")</f>
        <v>#REF!</v>
      </c>
      <c r="K1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4" t="e">
        <f>IF(AND(B144&lt;&gt;"",Agreement!$C$12&lt;&gt;""),Agreement!$C$12,"")</f>
        <v>#REF!</v>
      </c>
      <c r="N144" t="e">
        <f>IF(AND(B144&lt;&gt;"",Agreement!$F$12&lt;&gt;""),Agreement!$F$12,"")</f>
        <v>#REF!</v>
      </c>
      <c r="O144" t="e">
        <f>IF(AND(B144&lt;&gt;"",Agreement!$C$13&lt;&gt;""),Agreement!$C$13,"")</f>
        <v>#REF!</v>
      </c>
      <c r="P144" t="e">
        <f>IF(AND(B144&lt;&gt;"",Agreement!$G$13&lt;&gt;""),Agreement!$G$13,"")</f>
        <v>#REF!</v>
      </c>
      <c r="Q144" t="e">
        <f>IF(AND(B144&lt;&gt;"",Agreement!$C$21&lt;&gt;""),Agreement!$C$21,"")</f>
        <v>#REF!</v>
      </c>
      <c r="R144" t="e">
        <f>IF(AND(B144&lt;&gt;"",Agreement!$C$14&lt;&gt;""),Agreement!$C$14,"")</f>
        <v>#REF!</v>
      </c>
      <c r="S144" t="e">
        <f>IF(AND(B144&lt;&gt;"",Agreement!$C$28&lt;&gt;""),Agreement!$C$28,"")</f>
        <v>#REF!</v>
      </c>
    </row>
    <row r="145" spans="1:19" x14ac:dyDescent="0.2">
      <c r="A145" t="e">
        <f>IF(B145="","",'BG Partnership Plan'!$B$2)</f>
        <v>#REF!</v>
      </c>
      <c r="B145" t="e">
        <f>IF(AND('BG Partnership Plan'!#REF!="y",'BG Partnership Plan'!#REF!&lt;&gt;""),'BG Partnership Plan'!#REF!,"")</f>
        <v>#REF!</v>
      </c>
      <c r="C145" t="e">
        <f>IF(AND('BG Partnership Plan'!#REF!="y",'BG Partnership Plan'!#REF!&lt;&gt;""),'BG Partnership Plan'!#REF!,"")</f>
        <v>#REF!</v>
      </c>
      <c r="D145" s="3" t="e">
        <f>IF(AND('BG Partnership Plan'!#REF!="y",'BG Partnership Plan'!#REF!&lt;&gt;""),'BG Partnership Plan'!#REF!,"")</f>
        <v>#REF!</v>
      </c>
      <c r="E145" s="3" t="e">
        <f>IF(AND('BG Partnership Plan'!#REF!="y",'BG Partnership Plan'!#REF!&lt;&gt;""),'BG Partnership Plan'!#REF!,"")</f>
        <v>#REF!</v>
      </c>
      <c r="F145" t="e">
        <f>IF(AND(B145&lt;&gt;"",Agreement!$D$17&lt;&gt;""),Agreement!$D$17,"")</f>
        <v>#REF!</v>
      </c>
      <c r="G145" t="e">
        <f>IF(AND(B145&lt;&gt;"",Agreement!$D$19&lt;&gt;""),Agreement!$D$19,"")</f>
        <v>#REF!</v>
      </c>
      <c r="H145" t="e">
        <f>IF(AND(B145&lt;&gt;"",Agreement!$C$26&lt;&gt;""),Agreement!$C$26,"")</f>
        <v>#REF!</v>
      </c>
      <c r="I145" t="e">
        <f>IF(AND('BG Partnership Plan'!#REF!="y",'BG Partnership Plan'!#REF!&lt;&gt;""),'BG Partnership Plan'!#REF!,"")</f>
        <v>#REF!</v>
      </c>
      <c r="K1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5" t="e">
        <f>IF(AND(B145&lt;&gt;"",Agreement!$C$12&lt;&gt;""),Agreement!$C$12,"")</f>
        <v>#REF!</v>
      </c>
      <c r="N145" t="e">
        <f>IF(AND(B145&lt;&gt;"",Agreement!$F$12&lt;&gt;""),Agreement!$F$12,"")</f>
        <v>#REF!</v>
      </c>
      <c r="O145" t="e">
        <f>IF(AND(B145&lt;&gt;"",Agreement!$C$13&lt;&gt;""),Agreement!$C$13,"")</f>
        <v>#REF!</v>
      </c>
      <c r="P145" t="e">
        <f>IF(AND(B145&lt;&gt;"",Agreement!$G$13&lt;&gt;""),Agreement!$G$13,"")</f>
        <v>#REF!</v>
      </c>
      <c r="Q145" t="e">
        <f>IF(AND(B145&lt;&gt;"",Agreement!$C$21&lt;&gt;""),Agreement!$C$21,"")</f>
        <v>#REF!</v>
      </c>
      <c r="R145" t="e">
        <f>IF(AND(B145&lt;&gt;"",Agreement!$C$14&lt;&gt;""),Agreement!$C$14,"")</f>
        <v>#REF!</v>
      </c>
      <c r="S145" t="e">
        <f>IF(AND(B145&lt;&gt;"",Agreement!$C$28&lt;&gt;""),Agreement!$C$28,"")</f>
        <v>#REF!</v>
      </c>
    </row>
    <row r="146" spans="1:19" x14ac:dyDescent="0.2">
      <c r="A146" t="e">
        <f>IF(B146="","",'BG Partnership Plan'!$B$2)</f>
        <v>#REF!</v>
      </c>
      <c r="B146" t="e">
        <f>IF(AND('BG Partnership Plan'!#REF!="y",'BG Partnership Plan'!#REF!&lt;&gt;""),'BG Partnership Plan'!#REF!,"")</f>
        <v>#REF!</v>
      </c>
      <c r="C146" t="e">
        <f>IF(AND('BG Partnership Plan'!#REF!="y",'BG Partnership Plan'!#REF!&lt;&gt;""),'BG Partnership Plan'!#REF!,"")</f>
        <v>#REF!</v>
      </c>
      <c r="D146" s="3" t="e">
        <f>IF(AND('BG Partnership Plan'!#REF!="y",'BG Partnership Plan'!#REF!&lt;&gt;""),'BG Partnership Plan'!#REF!,"")</f>
        <v>#REF!</v>
      </c>
      <c r="E146" s="3" t="e">
        <f>IF(AND('BG Partnership Plan'!#REF!="y",'BG Partnership Plan'!#REF!&lt;&gt;""),'BG Partnership Plan'!#REF!,"")</f>
        <v>#REF!</v>
      </c>
      <c r="F146" t="e">
        <f>IF(AND(B146&lt;&gt;"",Agreement!$D$17&lt;&gt;""),Agreement!$D$17,"")</f>
        <v>#REF!</v>
      </c>
      <c r="G146" t="e">
        <f>IF(AND(B146&lt;&gt;"",Agreement!$D$19&lt;&gt;""),Agreement!$D$19,"")</f>
        <v>#REF!</v>
      </c>
      <c r="H146" t="e">
        <f>IF(AND(B146&lt;&gt;"",Agreement!$C$26&lt;&gt;""),Agreement!$C$26,"")</f>
        <v>#REF!</v>
      </c>
      <c r="I146" t="e">
        <f>IF(AND('BG Partnership Plan'!#REF!="y",'BG Partnership Plan'!#REF!&lt;&gt;""),'BG Partnership Plan'!#REF!,"")</f>
        <v>#REF!</v>
      </c>
      <c r="K1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6" t="e">
        <f>IF(AND(B146&lt;&gt;"",Agreement!$C$12&lt;&gt;""),Agreement!$C$12,"")</f>
        <v>#REF!</v>
      </c>
      <c r="N146" t="e">
        <f>IF(AND(B146&lt;&gt;"",Agreement!$F$12&lt;&gt;""),Agreement!$F$12,"")</f>
        <v>#REF!</v>
      </c>
      <c r="O146" t="e">
        <f>IF(AND(B146&lt;&gt;"",Agreement!$C$13&lt;&gt;""),Agreement!$C$13,"")</f>
        <v>#REF!</v>
      </c>
      <c r="P146" t="e">
        <f>IF(AND(B146&lt;&gt;"",Agreement!$G$13&lt;&gt;""),Agreement!$G$13,"")</f>
        <v>#REF!</v>
      </c>
      <c r="Q146" t="e">
        <f>IF(AND(B146&lt;&gt;"",Agreement!$C$21&lt;&gt;""),Agreement!$C$21,"")</f>
        <v>#REF!</v>
      </c>
      <c r="R146" t="e">
        <f>IF(AND(B146&lt;&gt;"",Agreement!$C$14&lt;&gt;""),Agreement!$C$14,"")</f>
        <v>#REF!</v>
      </c>
      <c r="S146" t="e">
        <f>IF(AND(B146&lt;&gt;"",Agreement!$C$28&lt;&gt;""),Agreement!$C$28,"")</f>
        <v>#REF!</v>
      </c>
    </row>
    <row r="147" spans="1:19" x14ac:dyDescent="0.2">
      <c r="A147" t="e">
        <f>IF(B147="","",'BG Partnership Plan'!$B$2)</f>
        <v>#REF!</v>
      </c>
      <c r="B147" t="e">
        <f>IF(AND('BG Partnership Plan'!#REF!="y",'BG Partnership Plan'!#REF!&lt;&gt;""),'BG Partnership Plan'!#REF!,"")</f>
        <v>#REF!</v>
      </c>
      <c r="C147" t="e">
        <f>IF(AND('BG Partnership Plan'!#REF!="y",'BG Partnership Plan'!#REF!&lt;&gt;""),'BG Partnership Plan'!#REF!,"")</f>
        <v>#REF!</v>
      </c>
      <c r="D147" s="3" t="e">
        <f>IF(AND('BG Partnership Plan'!#REF!="y",'BG Partnership Plan'!#REF!&lt;&gt;""),'BG Partnership Plan'!#REF!,"")</f>
        <v>#REF!</v>
      </c>
      <c r="E147" s="3" t="e">
        <f>IF(AND('BG Partnership Plan'!#REF!="y",'BG Partnership Plan'!#REF!&lt;&gt;""),'BG Partnership Plan'!#REF!,"")</f>
        <v>#REF!</v>
      </c>
      <c r="F147" t="e">
        <f>IF(AND(B147&lt;&gt;"",Agreement!$D$17&lt;&gt;""),Agreement!$D$17,"")</f>
        <v>#REF!</v>
      </c>
      <c r="G147" t="e">
        <f>IF(AND(B147&lt;&gt;"",Agreement!$D$19&lt;&gt;""),Agreement!$D$19,"")</f>
        <v>#REF!</v>
      </c>
      <c r="H147" t="e">
        <f>IF(AND(B147&lt;&gt;"",Agreement!$C$26&lt;&gt;""),Agreement!$C$26,"")</f>
        <v>#REF!</v>
      </c>
      <c r="I147" t="e">
        <f>IF(AND('BG Partnership Plan'!#REF!="y",'BG Partnership Plan'!#REF!&lt;&gt;""),'BG Partnership Plan'!#REF!,"")</f>
        <v>#REF!</v>
      </c>
      <c r="K14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7" t="e">
        <f>IF(AND(B147&lt;&gt;"",Agreement!$C$12&lt;&gt;""),Agreement!$C$12,"")</f>
        <v>#REF!</v>
      </c>
      <c r="N147" t="e">
        <f>IF(AND(B147&lt;&gt;"",Agreement!$F$12&lt;&gt;""),Agreement!$F$12,"")</f>
        <v>#REF!</v>
      </c>
      <c r="O147" t="e">
        <f>IF(AND(B147&lt;&gt;"",Agreement!$C$13&lt;&gt;""),Agreement!$C$13,"")</f>
        <v>#REF!</v>
      </c>
      <c r="P147" t="e">
        <f>IF(AND(B147&lt;&gt;"",Agreement!$G$13&lt;&gt;""),Agreement!$G$13,"")</f>
        <v>#REF!</v>
      </c>
      <c r="Q147" t="e">
        <f>IF(AND(B147&lt;&gt;"",Agreement!$C$21&lt;&gt;""),Agreement!$C$21,"")</f>
        <v>#REF!</v>
      </c>
      <c r="R147" t="e">
        <f>IF(AND(B147&lt;&gt;"",Agreement!$C$14&lt;&gt;""),Agreement!$C$14,"")</f>
        <v>#REF!</v>
      </c>
      <c r="S147" t="e">
        <f>IF(AND(B147&lt;&gt;"",Agreement!$C$28&lt;&gt;""),Agreement!$C$28,"")</f>
        <v>#REF!</v>
      </c>
    </row>
    <row r="148" spans="1:19" x14ac:dyDescent="0.2">
      <c r="A148" t="e">
        <f>IF(B148="","",'BG Partnership Plan'!$B$2)</f>
        <v>#REF!</v>
      </c>
      <c r="B148" t="e">
        <f>IF(AND('BG Partnership Plan'!#REF!="y",'BG Partnership Plan'!#REF!&lt;&gt;""),'BG Partnership Plan'!#REF!,"")</f>
        <v>#REF!</v>
      </c>
      <c r="C148" t="e">
        <f>IF(AND('BG Partnership Plan'!#REF!="y",'BG Partnership Plan'!#REF!&lt;&gt;""),'BG Partnership Plan'!#REF!,"")</f>
        <v>#REF!</v>
      </c>
      <c r="D148" s="3" t="e">
        <f>IF(AND('BG Partnership Plan'!#REF!="y",'BG Partnership Plan'!#REF!&lt;&gt;""),'BG Partnership Plan'!#REF!,"")</f>
        <v>#REF!</v>
      </c>
      <c r="E148" s="3" t="e">
        <f>IF(AND('BG Partnership Plan'!#REF!="y",'BG Partnership Plan'!#REF!&lt;&gt;""),'BG Partnership Plan'!#REF!,"")</f>
        <v>#REF!</v>
      </c>
      <c r="F148" t="e">
        <f>IF(AND(B148&lt;&gt;"",Agreement!$D$17&lt;&gt;""),Agreement!$D$17,"")</f>
        <v>#REF!</v>
      </c>
      <c r="G148" t="e">
        <f>IF(AND(B148&lt;&gt;"",Agreement!$D$19&lt;&gt;""),Agreement!$D$19,"")</f>
        <v>#REF!</v>
      </c>
      <c r="H148" t="e">
        <f>IF(AND(B148&lt;&gt;"",Agreement!$C$26&lt;&gt;""),Agreement!$C$26,"")</f>
        <v>#REF!</v>
      </c>
      <c r="I148" t="e">
        <f>IF(AND('BG Partnership Plan'!#REF!="y",'BG Partnership Plan'!#REF!&lt;&gt;""),'BG Partnership Plan'!#REF!,"")</f>
        <v>#REF!</v>
      </c>
      <c r="K1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8" t="e">
        <f>IF(AND(B148&lt;&gt;"",Agreement!$C$12&lt;&gt;""),Agreement!$C$12,"")</f>
        <v>#REF!</v>
      </c>
      <c r="N148" t="e">
        <f>IF(AND(B148&lt;&gt;"",Agreement!$F$12&lt;&gt;""),Agreement!$F$12,"")</f>
        <v>#REF!</v>
      </c>
      <c r="O148" t="e">
        <f>IF(AND(B148&lt;&gt;"",Agreement!$C$13&lt;&gt;""),Agreement!$C$13,"")</f>
        <v>#REF!</v>
      </c>
      <c r="P148" t="e">
        <f>IF(AND(B148&lt;&gt;"",Agreement!$G$13&lt;&gt;""),Agreement!$G$13,"")</f>
        <v>#REF!</v>
      </c>
      <c r="Q148" t="e">
        <f>IF(AND(B148&lt;&gt;"",Agreement!$C$21&lt;&gt;""),Agreement!$C$21,"")</f>
        <v>#REF!</v>
      </c>
      <c r="R148" t="e">
        <f>IF(AND(B148&lt;&gt;"",Agreement!$C$14&lt;&gt;""),Agreement!$C$14,"")</f>
        <v>#REF!</v>
      </c>
      <c r="S148" t="e">
        <f>IF(AND(B148&lt;&gt;"",Agreement!$C$28&lt;&gt;""),Agreement!$C$28,"")</f>
        <v>#REF!</v>
      </c>
    </row>
    <row r="149" spans="1:19" x14ac:dyDescent="0.2">
      <c r="A149" t="e">
        <f>IF(B149="","",'BG Partnership Plan'!$B$2)</f>
        <v>#REF!</v>
      </c>
      <c r="B149" t="e">
        <f>IF(AND('BG Partnership Plan'!#REF!="y",'BG Partnership Plan'!#REF!&lt;&gt;""),'BG Partnership Plan'!#REF!,"")</f>
        <v>#REF!</v>
      </c>
      <c r="C149" t="e">
        <f>IF(AND('BG Partnership Plan'!#REF!="y",'BG Partnership Plan'!#REF!&lt;&gt;""),'BG Partnership Plan'!#REF!,"")</f>
        <v>#REF!</v>
      </c>
      <c r="D149" s="3" t="e">
        <f>IF(AND('BG Partnership Plan'!#REF!="y",'BG Partnership Plan'!#REF!&lt;&gt;""),'BG Partnership Plan'!#REF!,"")</f>
        <v>#REF!</v>
      </c>
      <c r="E149" s="3" t="e">
        <f>IF(AND('BG Partnership Plan'!#REF!="y",'BG Partnership Plan'!#REF!&lt;&gt;""),'BG Partnership Plan'!#REF!,"")</f>
        <v>#REF!</v>
      </c>
      <c r="F149" t="e">
        <f>IF(AND(B149&lt;&gt;"",Agreement!$D$17&lt;&gt;""),Agreement!$D$17,"")</f>
        <v>#REF!</v>
      </c>
      <c r="G149" t="e">
        <f>IF(AND(B149&lt;&gt;"",Agreement!$D$19&lt;&gt;""),Agreement!$D$19,"")</f>
        <v>#REF!</v>
      </c>
      <c r="H149" t="e">
        <f>IF(AND(B149&lt;&gt;"",Agreement!$C$26&lt;&gt;""),Agreement!$C$26,"")</f>
        <v>#REF!</v>
      </c>
      <c r="I149" t="e">
        <f>IF(AND('BG Partnership Plan'!#REF!="y",'BG Partnership Plan'!#REF!&lt;&gt;""),'BG Partnership Plan'!#REF!,"")</f>
        <v>#REF!</v>
      </c>
      <c r="K1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9" t="e">
        <f>IF(AND(B149&lt;&gt;"",Agreement!$C$12&lt;&gt;""),Agreement!$C$12,"")</f>
        <v>#REF!</v>
      </c>
      <c r="N149" t="e">
        <f>IF(AND(B149&lt;&gt;"",Agreement!$F$12&lt;&gt;""),Agreement!$F$12,"")</f>
        <v>#REF!</v>
      </c>
      <c r="O149" t="e">
        <f>IF(AND(B149&lt;&gt;"",Agreement!$C$13&lt;&gt;""),Agreement!$C$13,"")</f>
        <v>#REF!</v>
      </c>
      <c r="P149" t="e">
        <f>IF(AND(B149&lt;&gt;"",Agreement!$G$13&lt;&gt;""),Agreement!$G$13,"")</f>
        <v>#REF!</v>
      </c>
      <c r="Q149" t="e">
        <f>IF(AND(B149&lt;&gt;"",Agreement!$C$21&lt;&gt;""),Agreement!$C$21,"")</f>
        <v>#REF!</v>
      </c>
      <c r="R149" t="e">
        <f>IF(AND(B149&lt;&gt;"",Agreement!$C$14&lt;&gt;""),Agreement!$C$14,"")</f>
        <v>#REF!</v>
      </c>
      <c r="S149" t="e">
        <f>IF(AND(B149&lt;&gt;"",Agreement!$C$28&lt;&gt;""),Agreement!$C$28,"")</f>
        <v>#REF!</v>
      </c>
    </row>
    <row r="150" spans="1:19" x14ac:dyDescent="0.2">
      <c r="A150" t="e">
        <f>IF(B150="","",'BG Partnership Plan'!$B$2)</f>
        <v>#REF!</v>
      </c>
      <c r="B150" t="e">
        <f>IF(AND('BG Partnership Plan'!#REF!="y",'BG Partnership Plan'!#REF!&lt;&gt;""),'BG Partnership Plan'!#REF!,"")</f>
        <v>#REF!</v>
      </c>
      <c r="C150" t="e">
        <f>IF(AND('BG Partnership Plan'!#REF!="y",'BG Partnership Plan'!#REF!&lt;&gt;""),'BG Partnership Plan'!#REF!,"")</f>
        <v>#REF!</v>
      </c>
      <c r="D150" s="3" t="e">
        <f>IF(AND('BG Partnership Plan'!#REF!="y",'BG Partnership Plan'!#REF!&lt;&gt;""),'BG Partnership Plan'!#REF!,"")</f>
        <v>#REF!</v>
      </c>
      <c r="E150" s="3" t="e">
        <f>IF(AND('BG Partnership Plan'!#REF!="y",'BG Partnership Plan'!#REF!&lt;&gt;""),'BG Partnership Plan'!#REF!,"")</f>
        <v>#REF!</v>
      </c>
      <c r="F150" t="e">
        <f>IF(AND(B150&lt;&gt;"",Agreement!$D$17&lt;&gt;""),Agreement!$D$17,"")</f>
        <v>#REF!</v>
      </c>
      <c r="G150" t="e">
        <f>IF(AND(B150&lt;&gt;"",Agreement!$D$19&lt;&gt;""),Agreement!$D$19,"")</f>
        <v>#REF!</v>
      </c>
      <c r="H150" t="e">
        <f>IF(AND(B150&lt;&gt;"",Agreement!$C$26&lt;&gt;""),Agreement!$C$26,"")</f>
        <v>#REF!</v>
      </c>
      <c r="I150" t="e">
        <f>IF(AND('BG Partnership Plan'!#REF!="y",'BG Partnership Plan'!#REF!&lt;&gt;""),'BG Partnership Plan'!#REF!,"")</f>
        <v>#REF!</v>
      </c>
      <c r="K15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0" t="e">
        <f>IF(AND(B150&lt;&gt;"",Agreement!$C$12&lt;&gt;""),Agreement!$C$12,"")</f>
        <v>#REF!</v>
      </c>
      <c r="N150" t="e">
        <f>IF(AND(B150&lt;&gt;"",Agreement!$F$12&lt;&gt;""),Agreement!$F$12,"")</f>
        <v>#REF!</v>
      </c>
      <c r="O150" t="e">
        <f>IF(AND(B150&lt;&gt;"",Agreement!$C$13&lt;&gt;""),Agreement!$C$13,"")</f>
        <v>#REF!</v>
      </c>
      <c r="P150" t="e">
        <f>IF(AND(B150&lt;&gt;"",Agreement!$G$13&lt;&gt;""),Agreement!$G$13,"")</f>
        <v>#REF!</v>
      </c>
      <c r="Q150" t="e">
        <f>IF(AND(B150&lt;&gt;"",Agreement!$C$21&lt;&gt;""),Agreement!$C$21,"")</f>
        <v>#REF!</v>
      </c>
      <c r="R150" t="e">
        <f>IF(AND(B150&lt;&gt;"",Agreement!$C$14&lt;&gt;""),Agreement!$C$14,"")</f>
        <v>#REF!</v>
      </c>
      <c r="S150" t="e">
        <f>IF(AND(B150&lt;&gt;"",Agreement!$C$28&lt;&gt;""),Agreement!$C$28,"")</f>
        <v>#REF!</v>
      </c>
    </row>
    <row r="151" spans="1:19" x14ac:dyDescent="0.2">
      <c r="A151" t="e">
        <f>IF(B151="","",'BG Partnership Plan'!$B$2)</f>
        <v>#REF!</v>
      </c>
      <c r="B151" t="e">
        <f>IF(AND('BG Partnership Plan'!#REF!="y",'BG Partnership Plan'!#REF!&lt;&gt;""),'BG Partnership Plan'!#REF!,"")</f>
        <v>#REF!</v>
      </c>
      <c r="C151" t="e">
        <f>IF(AND('BG Partnership Plan'!#REF!="y",'BG Partnership Plan'!#REF!&lt;&gt;""),'BG Partnership Plan'!#REF!,"")</f>
        <v>#REF!</v>
      </c>
      <c r="D151" s="3" t="e">
        <f>IF(AND('BG Partnership Plan'!#REF!="y",'BG Partnership Plan'!#REF!&lt;&gt;""),'BG Partnership Plan'!#REF!,"")</f>
        <v>#REF!</v>
      </c>
      <c r="E151" s="3" t="e">
        <f>IF(AND('BG Partnership Plan'!#REF!="y",'BG Partnership Plan'!#REF!&lt;&gt;""),'BG Partnership Plan'!#REF!,"")</f>
        <v>#REF!</v>
      </c>
      <c r="F151" t="e">
        <f>IF(AND(B151&lt;&gt;"",Agreement!$D$17&lt;&gt;""),Agreement!$D$17,"")</f>
        <v>#REF!</v>
      </c>
      <c r="G151" t="e">
        <f>IF(AND(B151&lt;&gt;"",Agreement!$D$19&lt;&gt;""),Agreement!$D$19,"")</f>
        <v>#REF!</v>
      </c>
      <c r="H151" t="e">
        <f>IF(AND(B151&lt;&gt;"",Agreement!$C$26&lt;&gt;""),Agreement!$C$26,"")</f>
        <v>#REF!</v>
      </c>
      <c r="I151" t="e">
        <f>IF(AND('BG Partnership Plan'!#REF!="y",'BG Partnership Plan'!#REF!&lt;&gt;""),'BG Partnership Plan'!#REF!,"")</f>
        <v>#REF!</v>
      </c>
      <c r="K1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1" t="e">
        <f>IF(AND(B151&lt;&gt;"",Agreement!$C$12&lt;&gt;""),Agreement!$C$12,"")</f>
        <v>#REF!</v>
      </c>
      <c r="N151" t="e">
        <f>IF(AND(B151&lt;&gt;"",Agreement!$F$12&lt;&gt;""),Agreement!$F$12,"")</f>
        <v>#REF!</v>
      </c>
      <c r="O151" t="e">
        <f>IF(AND(B151&lt;&gt;"",Agreement!$C$13&lt;&gt;""),Agreement!$C$13,"")</f>
        <v>#REF!</v>
      </c>
      <c r="P151" t="e">
        <f>IF(AND(B151&lt;&gt;"",Agreement!$G$13&lt;&gt;""),Agreement!$G$13,"")</f>
        <v>#REF!</v>
      </c>
      <c r="Q151" t="e">
        <f>IF(AND(B151&lt;&gt;"",Agreement!$C$21&lt;&gt;""),Agreement!$C$21,"")</f>
        <v>#REF!</v>
      </c>
      <c r="R151" t="e">
        <f>IF(AND(B151&lt;&gt;"",Agreement!$C$14&lt;&gt;""),Agreement!$C$14,"")</f>
        <v>#REF!</v>
      </c>
      <c r="S151" t="e">
        <f>IF(AND(B151&lt;&gt;"",Agreement!$C$28&lt;&gt;""),Agreement!$C$28,"")</f>
        <v>#REF!</v>
      </c>
    </row>
    <row r="152" spans="1:19" x14ac:dyDescent="0.2">
      <c r="A152" t="e">
        <f>IF(B152="","",'BG Partnership Plan'!$B$2)</f>
        <v>#REF!</v>
      </c>
      <c r="B152" t="e">
        <f>IF(AND('BG Partnership Plan'!#REF!="y",'BG Partnership Plan'!#REF!&lt;&gt;""),'BG Partnership Plan'!#REF!,"")</f>
        <v>#REF!</v>
      </c>
      <c r="C152" t="e">
        <f>IF(AND('BG Partnership Plan'!#REF!="y",'BG Partnership Plan'!#REF!&lt;&gt;""),'BG Partnership Plan'!#REF!,"")</f>
        <v>#REF!</v>
      </c>
      <c r="D152" s="3" t="e">
        <f>IF(AND('BG Partnership Plan'!#REF!="y",'BG Partnership Plan'!#REF!&lt;&gt;""),'BG Partnership Plan'!#REF!,"")</f>
        <v>#REF!</v>
      </c>
      <c r="E152" s="3" t="e">
        <f>IF(AND('BG Partnership Plan'!#REF!="y",'BG Partnership Plan'!#REF!&lt;&gt;""),'BG Partnership Plan'!#REF!,"")</f>
        <v>#REF!</v>
      </c>
      <c r="F152" t="e">
        <f>IF(AND(B152&lt;&gt;"",Agreement!$D$17&lt;&gt;""),Agreement!$D$17,"")</f>
        <v>#REF!</v>
      </c>
      <c r="G152" t="e">
        <f>IF(AND(B152&lt;&gt;"",Agreement!$D$19&lt;&gt;""),Agreement!$D$19,"")</f>
        <v>#REF!</v>
      </c>
      <c r="H152" t="e">
        <f>IF(AND(B152&lt;&gt;"",Agreement!$C$26&lt;&gt;""),Agreement!$C$26,"")</f>
        <v>#REF!</v>
      </c>
      <c r="I152" t="e">
        <f>IF(AND('BG Partnership Plan'!#REF!="y",'BG Partnership Plan'!#REF!&lt;&gt;""),'BG Partnership Plan'!#REF!,"")</f>
        <v>#REF!</v>
      </c>
      <c r="K15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2" t="e">
        <f>IF(AND(B152&lt;&gt;"",Agreement!$C$12&lt;&gt;""),Agreement!$C$12,"")</f>
        <v>#REF!</v>
      </c>
      <c r="N152" t="e">
        <f>IF(AND(B152&lt;&gt;"",Agreement!$F$12&lt;&gt;""),Agreement!$F$12,"")</f>
        <v>#REF!</v>
      </c>
      <c r="O152" t="e">
        <f>IF(AND(B152&lt;&gt;"",Agreement!$C$13&lt;&gt;""),Agreement!$C$13,"")</f>
        <v>#REF!</v>
      </c>
      <c r="P152" t="e">
        <f>IF(AND(B152&lt;&gt;"",Agreement!$G$13&lt;&gt;""),Agreement!$G$13,"")</f>
        <v>#REF!</v>
      </c>
      <c r="Q152" t="e">
        <f>IF(AND(B152&lt;&gt;"",Agreement!$C$21&lt;&gt;""),Agreement!$C$21,"")</f>
        <v>#REF!</v>
      </c>
      <c r="R152" t="e">
        <f>IF(AND(B152&lt;&gt;"",Agreement!$C$14&lt;&gt;""),Agreement!$C$14,"")</f>
        <v>#REF!</v>
      </c>
      <c r="S152" t="e">
        <f>IF(AND(B152&lt;&gt;"",Agreement!$C$28&lt;&gt;""),Agreement!$C$28,"")</f>
        <v>#REF!</v>
      </c>
    </row>
    <row r="153" spans="1:19" x14ac:dyDescent="0.2">
      <c r="A153" t="e">
        <f>IF(B153="","",'BG Partnership Plan'!$B$2)</f>
        <v>#REF!</v>
      </c>
      <c r="B153" t="e">
        <f>IF(AND('BG Partnership Plan'!#REF!="y",'BG Partnership Plan'!#REF!&lt;&gt;""),'BG Partnership Plan'!#REF!,"")</f>
        <v>#REF!</v>
      </c>
      <c r="C153" t="e">
        <f>IF(AND('BG Partnership Plan'!#REF!="y",'BG Partnership Plan'!#REF!&lt;&gt;""),'BG Partnership Plan'!#REF!,"")</f>
        <v>#REF!</v>
      </c>
      <c r="D153" s="3" t="e">
        <f>IF(AND('BG Partnership Plan'!#REF!="y",'BG Partnership Plan'!#REF!&lt;&gt;""),'BG Partnership Plan'!#REF!,"")</f>
        <v>#REF!</v>
      </c>
      <c r="E153" s="3" t="e">
        <f>IF(AND('BG Partnership Plan'!#REF!="y",'BG Partnership Plan'!#REF!&lt;&gt;""),'BG Partnership Plan'!#REF!,"")</f>
        <v>#REF!</v>
      </c>
      <c r="F153" t="e">
        <f>IF(AND(B153&lt;&gt;"",Agreement!$D$17&lt;&gt;""),Agreement!$D$17,"")</f>
        <v>#REF!</v>
      </c>
      <c r="G153" t="e">
        <f>IF(AND(B153&lt;&gt;"",Agreement!$D$19&lt;&gt;""),Agreement!$D$19,"")</f>
        <v>#REF!</v>
      </c>
      <c r="H153" t="e">
        <f>IF(AND(B153&lt;&gt;"",Agreement!$C$26&lt;&gt;""),Agreement!$C$26,"")</f>
        <v>#REF!</v>
      </c>
      <c r="I153" t="e">
        <f>IF(AND('BG Partnership Plan'!#REF!="y",'BG Partnership Plan'!#REF!&lt;&gt;""),'BG Partnership Plan'!#REF!,"")</f>
        <v>#REF!</v>
      </c>
      <c r="K15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3" t="e">
        <f>IF(AND(B153&lt;&gt;"",Agreement!$C$12&lt;&gt;""),Agreement!$C$12,"")</f>
        <v>#REF!</v>
      </c>
      <c r="N153" t="e">
        <f>IF(AND(B153&lt;&gt;"",Agreement!$F$12&lt;&gt;""),Agreement!$F$12,"")</f>
        <v>#REF!</v>
      </c>
      <c r="O153" t="e">
        <f>IF(AND(B153&lt;&gt;"",Agreement!$C$13&lt;&gt;""),Agreement!$C$13,"")</f>
        <v>#REF!</v>
      </c>
      <c r="P153" t="e">
        <f>IF(AND(B153&lt;&gt;"",Agreement!$G$13&lt;&gt;""),Agreement!$G$13,"")</f>
        <v>#REF!</v>
      </c>
      <c r="Q153" t="e">
        <f>IF(AND(B153&lt;&gt;"",Agreement!$C$21&lt;&gt;""),Agreement!$C$21,"")</f>
        <v>#REF!</v>
      </c>
      <c r="R153" t="e">
        <f>IF(AND(B153&lt;&gt;"",Agreement!$C$14&lt;&gt;""),Agreement!$C$14,"")</f>
        <v>#REF!</v>
      </c>
      <c r="S153" t="e">
        <f>IF(AND(B153&lt;&gt;"",Agreement!$C$28&lt;&gt;""),Agreement!$C$28,"")</f>
        <v>#REF!</v>
      </c>
    </row>
    <row r="154" spans="1:19" x14ac:dyDescent="0.2">
      <c r="A154" t="e">
        <f>IF(B154="","",'BG Partnership Plan'!$B$2)</f>
        <v>#REF!</v>
      </c>
      <c r="B154" t="e">
        <f>IF(AND('BG Partnership Plan'!#REF!="y",'BG Partnership Plan'!#REF!&lt;&gt;""),'BG Partnership Plan'!#REF!,"")</f>
        <v>#REF!</v>
      </c>
      <c r="C154" t="e">
        <f>IF(AND('BG Partnership Plan'!#REF!="y",'BG Partnership Plan'!#REF!&lt;&gt;""),'BG Partnership Plan'!#REF!,"")</f>
        <v>#REF!</v>
      </c>
      <c r="D154" s="3" t="e">
        <f>IF(AND('BG Partnership Plan'!#REF!="y",'BG Partnership Plan'!#REF!&lt;&gt;""),'BG Partnership Plan'!#REF!,"")</f>
        <v>#REF!</v>
      </c>
      <c r="E154" s="3" t="e">
        <f>IF(AND('BG Partnership Plan'!#REF!="y",'BG Partnership Plan'!#REF!&lt;&gt;""),'BG Partnership Plan'!#REF!,"")</f>
        <v>#REF!</v>
      </c>
      <c r="F154" t="e">
        <f>IF(AND(B154&lt;&gt;"",Agreement!$D$17&lt;&gt;""),Agreement!$D$17,"")</f>
        <v>#REF!</v>
      </c>
      <c r="G154" t="e">
        <f>IF(AND(B154&lt;&gt;"",Agreement!$D$19&lt;&gt;""),Agreement!$D$19,"")</f>
        <v>#REF!</v>
      </c>
      <c r="H154" t="e">
        <f>IF(AND(B154&lt;&gt;"",Agreement!$C$26&lt;&gt;""),Agreement!$C$26,"")</f>
        <v>#REF!</v>
      </c>
      <c r="I154" t="e">
        <f>IF(AND('BG Partnership Plan'!#REF!="y",'BG Partnership Plan'!#REF!&lt;&gt;""),'BG Partnership Plan'!#REF!,"")</f>
        <v>#REF!</v>
      </c>
      <c r="K15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4" t="e">
        <f>IF(AND(B154&lt;&gt;"",Agreement!$C$12&lt;&gt;""),Agreement!$C$12,"")</f>
        <v>#REF!</v>
      </c>
      <c r="N154" t="e">
        <f>IF(AND(B154&lt;&gt;"",Agreement!$F$12&lt;&gt;""),Agreement!$F$12,"")</f>
        <v>#REF!</v>
      </c>
      <c r="O154" t="e">
        <f>IF(AND(B154&lt;&gt;"",Agreement!$C$13&lt;&gt;""),Agreement!$C$13,"")</f>
        <v>#REF!</v>
      </c>
      <c r="P154" t="e">
        <f>IF(AND(B154&lt;&gt;"",Agreement!$G$13&lt;&gt;""),Agreement!$G$13,"")</f>
        <v>#REF!</v>
      </c>
      <c r="Q154" t="e">
        <f>IF(AND(B154&lt;&gt;"",Agreement!$C$21&lt;&gt;""),Agreement!$C$21,"")</f>
        <v>#REF!</v>
      </c>
      <c r="R154" t="e">
        <f>IF(AND(B154&lt;&gt;"",Agreement!$C$14&lt;&gt;""),Agreement!$C$14,"")</f>
        <v>#REF!</v>
      </c>
      <c r="S154" t="e">
        <f>IF(AND(B154&lt;&gt;"",Agreement!$C$28&lt;&gt;""),Agreement!$C$28,"")</f>
        <v>#REF!</v>
      </c>
    </row>
    <row r="155" spans="1:19" x14ac:dyDescent="0.2">
      <c r="A155" t="e">
        <f>IF(B155="","",'BG Partnership Plan'!$B$2)</f>
        <v>#REF!</v>
      </c>
      <c r="B155" t="e">
        <f>IF(AND('BG Partnership Plan'!#REF!="y",'BG Partnership Plan'!#REF!&lt;&gt;""),'BG Partnership Plan'!#REF!,"")</f>
        <v>#REF!</v>
      </c>
      <c r="C155" t="e">
        <f>IF(AND('BG Partnership Plan'!#REF!="y",'BG Partnership Plan'!#REF!&lt;&gt;""),'BG Partnership Plan'!#REF!,"")</f>
        <v>#REF!</v>
      </c>
      <c r="D155" s="3" t="e">
        <f>IF(AND('BG Partnership Plan'!#REF!="y",'BG Partnership Plan'!#REF!&lt;&gt;""),'BG Partnership Plan'!#REF!,"")</f>
        <v>#REF!</v>
      </c>
      <c r="E155" s="3" t="e">
        <f>IF(AND('BG Partnership Plan'!#REF!="y",'BG Partnership Plan'!#REF!&lt;&gt;""),'BG Partnership Plan'!#REF!,"")</f>
        <v>#REF!</v>
      </c>
      <c r="F155" t="e">
        <f>IF(AND(B155&lt;&gt;"",Agreement!$D$17&lt;&gt;""),Agreement!$D$17,"")</f>
        <v>#REF!</v>
      </c>
      <c r="G155" t="e">
        <f>IF(AND(B155&lt;&gt;"",Agreement!$D$19&lt;&gt;""),Agreement!$D$19,"")</f>
        <v>#REF!</v>
      </c>
      <c r="H155" t="e">
        <f>IF(AND(B155&lt;&gt;"",Agreement!$C$26&lt;&gt;""),Agreement!$C$26,"")</f>
        <v>#REF!</v>
      </c>
      <c r="I155" t="e">
        <f>IF(AND('BG Partnership Plan'!#REF!="y",'BG Partnership Plan'!#REF!&lt;&gt;""),'BG Partnership Plan'!#REF!,"")</f>
        <v>#REF!</v>
      </c>
      <c r="K1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5" t="e">
        <f>IF(AND(B155&lt;&gt;"",Agreement!$C$12&lt;&gt;""),Agreement!$C$12,"")</f>
        <v>#REF!</v>
      </c>
      <c r="N155" t="e">
        <f>IF(AND(B155&lt;&gt;"",Agreement!$F$12&lt;&gt;""),Agreement!$F$12,"")</f>
        <v>#REF!</v>
      </c>
      <c r="O155" t="e">
        <f>IF(AND(B155&lt;&gt;"",Agreement!$C$13&lt;&gt;""),Agreement!$C$13,"")</f>
        <v>#REF!</v>
      </c>
      <c r="P155" t="e">
        <f>IF(AND(B155&lt;&gt;"",Agreement!$G$13&lt;&gt;""),Agreement!$G$13,"")</f>
        <v>#REF!</v>
      </c>
      <c r="Q155" t="e">
        <f>IF(AND(B155&lt;&gt;"",Agreement!$C$21&lt;&gt;""),Agreement!$C$21,"")</f>
        <v>#REF!</v>
      </c>
      <c r="R155" t="e">
        <f>IF(AND(B155&lt;&gt;"",Agreement!$C$14&lt;&gt;""),Agreement!$C$14,"")</f>
        <v>#REF!</v>
      </c>
      <c r="S155" t="e">
        <f>IF(AND(B155&lt;&gt;"",Agreement!$C$28&lt;&gt;""),Agreement!$C$28,"")</f>
        <v>#REF!</v>
      </c>
    </row>
    <row r="156" spans="1:19" x14ac:dyDescent="0.2">
      <c r="A156" t="e">
        <f>IF(B156="","",'BG Partnership Plan'!$B$2)</f>
        <v>#REF!</v>
      </c>
      <c r="B156" t="e">
        <f>IF(AND('BG Partnership Plan'!#REF!="y",'BG Partnership Plan'!#REF!&lt;&gt;""),'BG Partnership Plan'!#REF!,"")</f>
        <v>#REF!</v>
      </c>
      <c r="C156" t="e">
        <f>IF(AND('BG Partnership Plan'!#REF!="y",'BG Partnership Plan'!#REF!&lt;&gt;""),'BG Partnership Plan'!#REF!,"")</f>
        <v>#REF!</v>
      </c>
      <c r="D156" s="3" t="e">
        <f>IF(AND('BG Partnership Plan'!#REF!="y",'BG Partnership Plan'!#REF!&lt;&gt;""),'BG Partnership Plan'!#REF!,"")</f>
        <v>#REF!</v>
      </c>
      <c r="E156" s="3" t="e">
        <f>IF(AND('BG Partnership Plan'!#REF!="y",'BG Partnership Plan'!#REF!&lt;&gt;""),'BG Partnership Plan'!#REF!,"")</f>
        <v>#REF!</v>
      </c>
      <c r="F156" t="e">
        <f>IF(AND(B156&lt;&gt;"",Agreement!$D$17&lt;&gt;""),Agreement!$D$17,"")</f>
        <v>#REF!</v>
      </c>
      <c r="G156" t="e">
        <f>IF(AND(B156&lt;&gt;"",Agreement!$D$19&lt;&gt;""),Agreement!$D$19,"")</f>
        <v>#REF!</v>
      </c>
      <c r="H156" t="e">
        <f>IF(AND(B156&lt;&gt;"",Agreement!$C$26&lt;&gt;""),Agreement!$C$26,"")</f>
        <v>#REF!</v>
      </c>
      <c r="I156" t="e">
        <f>IF(AND('BG Partnership Plan'!#REF!="y",'BG Partnership Plan'!#REF!&lt;&gt;""),'BG Partnership Plan'!#REF!,"")</f>
        <v>#REF!</v>
      </c>
      <c r="K1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6" t="e">
        <f>IF(AND(B156&lt;&gt;"",Agreement!$C$12&lt;&gt;""),Agreement!$C$12,"")</f>
        <v>#REF!</v>
      </c>
      <c r="N156" t="e">
        <f>IF(AND(B156&lt;&gt;"",Agreement!$F$12&lt;&gt;""),Agreement!$F$12,"")</f>
        <v>#REF!</v>
      </c>
      <c r="O156" t="e">
        <f>IF(AND(B156&lt;&gt;"",Agreement!$C$13&lt;&gt;""),Agreement!$C$13,"")</f>
        <v>#REF!</v>
      </c>
      <c r="P156" t="e">
        <f>IF(AND(B156&lt;&gt;"",Agreement!$G$13&lt;&gt;""),Agreement!$G$13,"")</f>
        <v>#REF!</v>
      </c>
      <c r="Q156" t="e">
        <f>IF(AND(B156&lt;&gt;"",Agreement!$C$21&lt;&gt;""),Agreement!$C$21,"")</f>
        <v>#REF!</v>
      </c>
      <c r="R156" t="e">
        <f>IF(AND(B156&lt;&gt;"",Agreement!$C$14&lt;&gt;""),Agreement!$C$14,"")</f>
        <v>#REF!</v>
      </c>
      <c r="S156" t="e">
        <f>IF(AND(B156&lt;&gt;"",Agreement!$C$28&lt;&gt;""),Agreement!$C$28,"")</f>
        <v>#REF!</v>
      </c>
    </row>
    <row r="157" spans="1:19" x14ac:dyDescent="0.2">
      <c r="A157" t="e">
        <f>IF(B157="","",'BG Partnership Plan'!$B$2)</f>
        <v>#REF!</v>
      </c>
      <c r="B157" t="e">
        <f>IF(AND('BG Partnership Plan'!#REF!="y",'BG Partnership Plan'!#REF!&lt;&gt;""),'BG Partnership Plan'!#REF!,"")</f>
        <v>#REF!</v>
      </c>
      <c r="C157" t="e">
        <f>IF(AND('BG Partnership Plan'!#REF!="y",'BG Partnership Plan'!#REF!&lt;&gt;""),'BG Partnership Plan'!#REF!,"")</f>
        <v>#REF!</v>
      </c>
      <c r="D157" s="3" t="e">
        <f>IF(AND('BG Partnership Plan'!#REF!="y",'BG Partnership Plan'!#REF!&lt;&gt;""),'BG Partnership Plan'!#REF!,"")</f>
        <v>#REF!</v>
      </c>
      <c r="E157" s="3" t="e">
        <f>IF(AND('BG Partnership Plan'!#REF!="y",'BG Partnership Plan'!#REF!&lt;&gt;""),'BG Partnership Plan'!#REF!,"")</f>
        <v>#REF!</v>
      </c>
      <c r="F157" t="e">
        <f>IF(AND(B157&lt;&gt;"",Agreement!$D$17&lt;&gt;""),Agreement!$D$17,"")</f>
        <v>#REF!</v>
      </c>
      <c r="G157" t="e">
        <f>IF(AND(B157&lt;&gt;"",Agreement!$D$19&lt;&gt;""),Agreement!$D$19,"")</f>
        <v>#REF!</v>
      </c>
      <c r="H157" t="e">
        <f>IF(AND(B157&lt;&gt;"",Agreement!$C$26&lt;&gt;""),Agreement!$C$26,"")</f>
        <v>#REF!</v>
      </c>
      <c r="I157" t="e">
        <f>IF(AND('BG Partnership Plan'!#REF!="y",'BG Partnership Plan'!#REF!&lt;&gt;""),'BG Partnership Plan'!#REF!,"")</f>
        <v>#REF!</v>
      </c>
      <c r="K1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7" t="e">
        <f>IF(AND(B157&lt;&gt;"",Agreement!$C$12&lt;&gt;""),Agreement!$C$12,"")</f>
        <v>#REF!</v>
      </c>
      <c r="N157" t="e">
        <f>IF(AND(B157&lt;&gt;"",Agreement!$F$12&lt;&gt;""),Agreement!$F$12,"")</f>
        <v>#REF!</v>
      </c>
      <c r="O157" t="e">
        <f>IF(AND(B157&lt;&gt;"",Agreement!$C$13&lt;&gt;""),Agreement!$C$13,"")</f>
        <v>#REF!</v>
      </c>
      <c r="P157" t="e">
        <f>IF(AND(B157&lt;&gt;"",Agreement!$G$13&lt;&gt;""),Agreement!$G$13,"")</f>
        <v>#REF!</v>
      </c>
      <c r="Q157" t="e">
        <f>IF(AND(B157&lt;&gt;"",Agreement!$C$21&lt;&gt;""),Agreement!$C$21,"")</f>
        <v>#REF!</v>
      </c>
      <c r="R157" t="e">
        <f>IF(AND(B157&lt;&gt;"",Agreement!$C$14&lt;&gt;""),Agreement!$C$14,"")</f>
        <v>#REF!</v>
      </c>
      <c r="S157" t="e">
        <f>IF(AND(B157&lt;&gt;"",Agreement!$C$28&lt;&gt;""),Agreement!$C$28,"")</f>
        <v>#REF!</v>
      </c>
    </row>
    <row r="158" spans="1:19" x14ac:dyDescent="0.2">
      <c r="A158" t="e">
        <f>IF(B158="","",'BG Partnership Plan'!$B$2)</f>
        <v>#REF!</v>
      </c>
      <c r="B158" t="e">
        <f>IF(AND('BG Partnership Plan'!#REF!="y",'BG Partnership Plan'!#REF!&lt;&gt;""),'BG Partnership Plan'!#REF!,"")</f>
        <v>#REF!</v>
      </c>
      <c r="C158" t="e">
        <f>IF(AND('BG Partnership Plan'!#REF!="y",'BG Partnership Plan'!#REF!&lt;&gt;""),'BG Partnership Plan'!#REF!,"")</f>
        <v>#REF!</v>
      </c>
      <c r="D158" s="3" t="e">
        <f>IF(AND('BG Partnership Plan'!#REF!="y",'BG Partnership Plan'!#REF!&lt;&gt;""),'BG Partnership Plan'!#REF!,"")</f>
        <v>#REF!</v>
      </c>
      <c r="E158" s="3" t="e">
        <f>IF(AND('BG Partnership Plan'!#REF!="y",'BG Partnership Plan'!#REF!&lt;&gt;""),'BG Partnership Plan'!#REF!,"")</f>
        <v>#REF!</v>
      </c>
      <c r="F158" t="e">
        <f>IF(AND(B158&lt;&gt;"",Agreement!$D$17&lt;&gt;""),Agreement!$D$17,"")</f>
        <v>#REF!</v>
      </c>
      <c r="G158" t="e">
        <f>IF(AND(B158&lt;&gt;"",Agreement!$D$19&lt;&gt;""),Agreement!$D$19,"")</f>
        <v>#REF!</v>
      </c>
      <c r="H158" t="e">
        <f>IF(AND(B158&lt;&gt;"",Agreement!$C$26&lt;&gt;""),Agreement!$C$26,"")</f>
        <v>#REF!</v>
      </c>
      <c r="I158" t="e">
        <f>IF(AND('BG Partnership Plan'!#REF!="y",'BG Partnership Plan'!#REF!&lt;&gt;""),'BG Partnership Plan'!#REF!,"")</f>
        <v>#REF!</v>
      </c>
      <c r="K1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8" t="e">
        <f>IF(AND(B158&lt;&gt;"",Agreement!$C$12&lt;&gt;""),Agreement!$C$12,"")</f>
        <v>#REF!</v>
      </c>
      <c r="N158" t="e">
        <f>IF(AND(B158&lt;&gt;"",Agreement!$F$12&lt;&gt;""),Agreement!$F$12,"")</f>
        <v>#REF!</v>
      </c>
      <c r="O158" t="e">
        <f>IF(AND(B158&lt;&gt;"",Agreement!$C$13&lt;&gt;""),Agreement!$C$13,"")</f>
        <v>#REF!</v>
      </c>
      <c r="P158" t="e">
        <f>IF(AND(B158&lt;&gt;"",Agreement!$G$13&lt;&gt;""),Agreement!$G$13,"")</f>
        <v>#REF!</v>
      </c>
      <c r="Q158" t="e">
        <f>IF(AND(B158&lt;&gt;"",Agreement!$C$21&lt;&gt;""),Agreement!$C$21,"")</f>
        <v>#REF!</v>
      </c>
      <c r="R158" t="e">
        <f>IF(AND(B158&lt;&gt;"",Agreement!$C$14&lt;&gt;""),Agreement!$C$14,"")</f>
        <v>#REF!</v>
      </c>
      <c r="S158" t="e">
        <f>IF(AND(B158&lt;&gt;"",Agreement!$C$28&lt;&gt;""),Agreement!$C$28,"")</f>
        <v>#REF!</v>
      </c>
    </row>
    <row r="159" spans="1:19" x14ac:dyDescent="0.2">
      <c r="A159" t="e">
        <f>IF(B159="","",'BG Partnership Plan'!$B$2)</f>
        <v>#REF!</v>
      </c>
      <c r="B159" t="e">
        <f>IF(AND('BG Partnership Plan'!#REF!="y",'BG Partnership Plan'!#REF!&lt;&gt;""),'BG Partnership Plan'!#REF!,"")</f>
        <v>#REF!</v>
      </c>
      <c r="C159" t="e">
        <f>IF(AND('BG Partnership Plan'!#REF!="y",'BG Partnership Plan'!#REF!&lt;&gt;""),'BG Partnership Plan'!#REF!,"")</f>
        <v>#REF!</v>
      </c>
      <c r="D159" s="3" t="e">
        <f>IF(AND('BG Partnership Plan'!#REF!="y",'BG Partnership Plan'!#REF!&lt;&gt;""),'BG Partnership Plan'!#REF!,"")</f>
        <v>#REF!</v>
      </c>
      <c r="E159" s="3" t="e">
        <f>IF(AND('BG Partnership Plan'!#REF!="y",'BG Partnership Plan'!#REF!&lt;&gt;""),'BG Partnership Plan'!#REF!,"")</f>
        <v>#REF!</v>
      </c>
      <c r="F159" t="e">
        <f>IF(AND(B159&lt;&gt;"",Agreement!$D$17&lt;&gt;""),Agreement!$D$17,"")</f>
        <v>#REF!</v>
      </c>
      <c r="G159" t="e">
        <f>IF(AND(B159&lt;&gt;"",Agreement!$D$19&lt;&gt;""),Agreement!$D$19,"")</f>
        <v>#REF!</v>
      </c>
      <c r="H159" t="e">
        <f>IF(AND(B159&lt;&gt;"",Agreement!$C$26&lt;&gt;""),Agreement!$C$26,"")</f>
        <v>#REF!</v>
      </c>
      <c r="I159" t="e">
        <f>IF(AND('BG Partnership Plan'!#REF!="y",'BG Partnership Plan'!#REF!&lt;&gt;""),'BG Partnership Plan'!#REF!,"")</f>
        <v>#REF!</v>
      </c>
      <c r="K15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9" t="e">
        <f>IF(AND(B159&lt;&gt;"",Agreement!$C$12&lt;&gt;""),Agreement!$C$12,"")</f>
        <v>#REF!</v>
      </c>
      <c r="N159" t="e">
        <f>IF(AND(B159&lt;&gt;"",Agreement!$F$12&lt;&gt;""),Agreement!$F$12,"")</f>
        <v>#REF!</v>
      </c>
      <c r="O159" t="e">
        <f>IF(AND(B159&lt;&gt;"",Agreement!$C$13&lt;&gt;""),Agreement!$C$13,"")</f>
        <v>#REF!</v>
      </c>
      <c r="P159" t="e">
        <f>IF(AND(B159&lt;&gt;"",Agreement!$G$13&lt;&gt;""),Agreement!$G$13,"")</f>
        <v>#REF!</v>
      </c>
      <c r="Q159" t="e">
        <f>IF(AND(B159&lt;&gt;"",Agreement!$C$21&lt;&gt;""),Agreement!$C$21,"")</f>
        <v>#REF!</v>
      </c>
      <c r="R159" t="e">
        <f>IF(AND(B159&lt;&gt;"",Agreement!$C$14&lt;&gt;""),Agreement!$C$14,"")</f>
        <v>#REF!</v>
      </c>
      <c r="S159" t="e">
        <f>IF(AND(B159&lt;&gt;"",Agreement!$C$28&lt;&gt;""),Agreement!$C$28,"")</f>
        <v>#REF!</v>
      </c>
    </row>
    <row r="160" spans="1:19" x14ac:dyDescent="0.2">
      <c r="A160" t="e">
        <f>IF(B160="","",'BG Partnership Plan'!$B$2)</f>
        <v>#REF!</v>
      </c>
      <c r="B160" t="e">
        <f>IF(AND('BG Partnership Plan'!#REF!="y",'BG Partnership Plan'!#REF!&lt;&gt;""),'BG Partnership Plan'!#REF!,"")</f>
        <v>#REF!</v>
      </c>
      <c r="C160" t="e">
        <f>IF(AND('BG Partnership Plan'!#REF!="y",'BG Partnership Plan'!#REF!&lt;&gt;""),'BG Partnership Plan'!#REF!,"")</f>
        <v>#REF!</v>
      </c>
      <c r="D160" s="3" t="e">
        <f>IF(AND('BG Partnership Plan'!#REF!="y",'BG Partnership Plan'!#REF!&lt;&gt;""),'BG Partnership Plan'!#REF!,"")</f>
        <v>#REF!</v>
      </c>
      <c r="E160" s="3" t="e">
        <f>IF(AND('BG Partnership Plan'!#REF!="y",'BG Partnership Plan'!#REF!&lt;&gt;""),'BG Partnership Plan'!#REF!,"")</f>
        <v>#REF!</v>
      </c>
      <c r="F160" t="e">
        <f>IF(AND(B160&lt;&gt;"",Agreement!$D$17&lt;&gt;""),Agreement!$D$17,"")</f>
        <v>#REF!</v>
      </c>
      <c r="G160" t="e">
        <f>IF(AND(B160&lt;&gt;"",Agreement!$D$19&lt;&gt;""),Agreement!$D$19,"")</f>
        <v>#REF!</v>
      </c>
      <c r="H160" t="e">
        <f>IF(AND(B160&lt;&gt;"",Agreement!$C$26&lt;&gt;""),Agreement!$C$26,"")</f>
        <v>#REF!</v>
      </c>
      <c r="I160" t="e">
        <f>IF(AND('BG Partnership Plan'!#REF!="y",'BG Partnership Plan'!#REF!&lt;&gt;""),'BG Partnership Plan'!#REF!,"")</f>
        <v>#REF!</v>
      </c>
      <c r="K160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60" t="e">
        <f>IF(AND(B160&lt;&gt;"",Agreement!$C$12&lt;&gt;""),Agreement!$C$12,"")</f>
        <v>#REF!</v>
      </c>
      <c r="N160" t="e">
        <f>IF(AND(B160&lt;&gt;"",Agreement!$F$12&lt;&gt;""),Agreement!$F$12,"")</f>
        <v>#REF!</v>
      </c>
      <c r="O160" t="e">
        <f>IF(AND(B160&lt;&gt;"",Agreement!$C$13&lt;&gt;""),Agreement!$C$13,"")</f>
        <v>#REF!</v>
      </c>
      <c r="P160" t="e">
        <f>IF(AND(B160&lt;&gt;"",Agreement!$G$13&lt;&gt;""),Agreement!$G$13,"")</f>
        <v>#REF!</v>
      </c>
      <c r="Q160" t="e">
        <f>IF(AND(B160&lt;&gt;"",Agreement!$C$21&lt;&gt;""),Agreement!$C$21,"")</f>
        <v>#REF!</v>
      </c>
      <c r="R160" t="e">
        <f>IF(AND(B160&lt;&gt;"",Agreement!$C$14&lt;&gt;""),Agreement!$C$14,"")</f>
        <v>#REF!</v>
      </c>
      <c r="S160" t="e">
        <f>IF(AND(B160&lt;&gt;"",Agreement!$C$28&lt;&gt;""),Agreement!$C$28,"")</f>
        <v>#REF!</v>
      </c>
    </row>
    <row r="161" spans="1:19" s="1" customFormat="1" x14ac:dyDescent="0.2">
      <c r="A161" s="1" t="str">
        <f>IF(B161="","",'BGS Partnership Plan'!$B$2)</f>
        <v>(ENTER SUPPLIER COMPANY NAME HERE)</v>
      </c>
      <c r="B161" s="1">
        <f>IF(AND('BGS Partnership Plan'!G8="y",'BGS Partnership Plan'!H8&lt;&gt;""),'BGS Partnership Plan'!H8,"")</f>
        <v>300</v>
      </c>
      <c r="C161" s="1" t="str">
        <f>IF(AND('BGS Partnership Plan'!G8="y",'BGS Partnership Plan'!M8&lt;&gt;""),'BGS Partnership Plan'!M8,"")</f>
        <v/>
      </c>
      <c r="D161" s="73">
        <f>IF(AND('BGS Partnership Plan'!G8="y",'BGS Partnership Plan'!K8&lt;&gt;""),'BGS Partnership Plan'!K8,"")</f>
        <v>45901</v>
      </c>
      <c r="E161" s="73">
        <f>IF(AND('BGS Partnership Plan'!G8="y",'BGS Partnership Plan'!L8&lt;&gt;""),'BGS Partnership Plan'!L8,"")</f>
        <v>46265</v>
      </c>
      <c r="F161" s="1" t="str">
        <f>IF(AND(B161&lt;&gt;"",Agreement!$D$17&lt;&gt;""),Agreement!$D$17,"")</f>
        <v>(select)</v>
      </c>
      <c r="G161" s="1" t="str">
        <f>IF(AND(B161&lt;&gt;"",Agreement!$D$19&lt;&gt;""),Agreement!$D$19,"")</f>
        <v>(select)</v>
      </c>
      <c r="H161" s="1" t="str">
        <f>IF(AND(B161&lt;&gt;"",Agreement!$C$26&lt;&gt;""),Agreement!$C$26,"")</f>
        <v>(please select)</v>
      </c>
      <c r="I161" s="1" t="str">
        <f>IF(AND('BGS Partnership Plan'!G8="y",'BGS Partnership Plan'!I8&lt;&gt;""),'BGS Partnership Plan'!I8,"")</f>
        <v>(enter contact name)</v>
      </c>
      <c r="K161" s="1" t="str">
        <f>IF(AND('BGS Partnership Plan'!G8="y",'BGS Partnership Plan'!J8&lt;&gt;""),'BGS Partnership Plan'!J8,IF(AND('BGS Partnership Plan'!G8="y",'BGS Partnership Plan'!J8="",Agreement!C15&lt;&gt;""),Agreement!C15,""))</f>
        <v>(enter contact email)</v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>
        <f>IF(AND(B161&lt;&gt;"",Agreement!$C$28&lt;&gt;""),Agreement!$C$28,"")</f>
        <v>300</v>
      </c>
    </row>
    <row r="162" spans="1:19" x14ac:dyDescent="0.2">
      <c r="A162" t="str">
        <f>IF(B162="","",'BGS Partnership Plan'!$B$2)</f>
        <v/>
      </c>
      <c r="B162" t="str">
        <f>IF(AND('BGS Partnership Plan'!G9="y",'BGS Partnership Plan'!H9&lt;&gt;""),'BGS Partnership Plan'!H9,"")</f>
        <v/>
      </c>
      <c r="C162" t="str">
        <f>IF(AND('BGS Partnership Plan'!G9="y",'BGS Partnership Plan'!M9&lt;&gt;""),'BGS Partnership Plan'!M9,"")</f>
        <v/>
      </c>
      <c r="D162" s="3" t="str">
        <f>IF(AND('BGS Partnership Plan'!G9="y",'BGS Partnership Plan'!K9&lt;&gt;""),'BGS Partnership Plan'!K9,"")</f>
        <v/>
      </c>
      <c r="E162" s="3" t="str">
        <f>IF(AND('BGS Partnership Plan'!G9="y",'BGS Partnership Plan'!L9&lt;&gt;""),'BGS Partnership Plan'!L9,"")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IF(AND(B162&lt;&gt;"",Agreement!$C$26&lt;&gt;""),Agreement!$C$26,"")</f>
        <v/>
      </c>
      <c r="I162" t="str">
        <f>IF(AND('BGS Partnership Plan'!G9="y",'BGS Partnership Plan'!I9&lt;&gt;""),'BGS Partnership Plan'!I9,"")</f>
        <v/>
      </c>
      <c r="K162" t="str">
        <f>IF(AND('BGS Partnership Plan'!G9="y",'BGS Partnership Plan'!J9&lt;&gt;""),'BGS Partnership Plan'!J9,IF(AND('BGS Partnership Plan'!G9="y",'BGS Partnership Plan'!J9="",Agreement!C15&lt;&gt;""),Agreement!C15,""))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IF(AND(B162&lt;&gt;"",Agreement!$C$28&lt;&gt;""),Agreement!$C$28,"")</f>
        <v/>
      </c>
    </row>
    <row r="163" spans="1:19" x14ac:dyDescent="0.2">
      <c r="A163" t="e">
        <f>IF(B163="","",'BGS Partnership Plan'!$B$2)</f>
        <v>#REF!</v>
      </c>
      <c r="B163" t="e">
        <f>IF(AND('BGS Partnership Plan'!#REF!="y",'BGS Partnership Plan'!#REF!&lt;&gt;""),'BGS Partnership Plan'!#REF!,"")</f>
        <v>#REF!</v>
      </c>
      <c r="C163" t="e">
        <f>IF(AND('BGS Partnership Plan'!#REF!="y",'BGS Partnership Plan'!#REF!&lt;&gt;""),'BGS Partnership Plan'!#REF!,"")</f>
        <v>#REF!</v>
      </c>
      <c r="D163" s="3" t="e">
        <f>IF(AND('BGS Partnership Plan'!#REF!="y",'BGS Partnership Plan'!#REF!&lt;&gt;""),'BGS Partnership Plan'!#REF!,"")</f>
        <v>#REF!</v>
      </c>
      <c r="E163" s="3" t="e">
        <f>IF(AND('BGS Partnership Plan'!#REF!="y",'BGS Partnership Plan'!#REF!&lt;&gt;""),'BGS Partnership Plan'!#REF!,"")</f>
        <v>#REF!</v>
      </c>
      <c r="F163" t="e">
        <f>IF(AND(B163&lt;&gt;"",Agreement!$D$17&lt;&gt;""),Agreement!$D$17,"")</f>
        <v>#REF!</v>
      </c>
      <c r="G163" t="e">
        <f>IF(AND(B163&lt;&gt;"",Agreement!$D$19&lt;&gt;""),Agreement!$D$19,"")</f>
        <v>#REF!</v>
      </c>
      <c r="H163" t="e">
        <f>IF(AND(B163&lt;&gt;"",Agreement!$C$26&lt;&gt;""),Agreement!$C$26,"")</f>
        <v>#REF!</v>
      </c>
      <c r="I163" t="e">
        <f>IF(AND('BGS Partnership Plan'!#REF!="y",'BGS Partnership Plan'!#REF!&lt;&gt;""),'BGS Partnership Plan'!#REF!,"")</f>
        <v>#REF!</v>
      </c>
      <c r="K16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3" t="e">
        <f>IF(AND(B163&lt;&gt;"",Agreement!$C$12&lt;&gt;""),Agreement!$C$12,"")</f>
        <v>#REF!</v>
      </c>
      <c r="N163" t="e">
        <f>IF(AND(B163&lt;&gt;"",Agreement!$F$12&lt;&gt;""),Agreement!$F$12,"")</f>
        <v>#REF!</v>
      </c>
      <c r="O163" t="e">
        <f>IF(AND(B163&lt;&gt;"",Agreement!$C$13&lt;&gt;""),Agreement!$C$13,"")</f>
        <v>#REF!</v>
      </c>
      <c r="P163" t="e">
        <f>IF(AND(B163&lt;&gt;"",Agreement!$G$13&lt;&gt;""),Agreement!$G$13,"")</f>
        <v>#REF!</v>
      </c>
      <c r="Q163" t="e">
        <f>IF(AND(B163&lt;&gt;"",Agreement!$C$21&lt;&gt;""),Agreement!$C$21,"")</f>
        <v>#REF!</v>
      </c>
      <c r="R163" t="e">
        <f>IF(AND(B163&lt;&gt;"",Agreement!$C$14&lt;&gt;""),Agreement!$C$14,"")</f>
        <v>#REF!</v>
      </c>
      <c r="S163" t="e">
        <f>IF(AND(B163&lt;&gt;"",Agreement!$C$28&lt;&gt;""),Agreement!$C$28,"")</f>
        <v>#REF!</v>
      </c>
    </row>
    <row r="164" spans="1:19" x14ac:dyDescent="0.2">
      <c r="A164" t="e">
        <f>IF(B164="","",'BGS Partnership Plan'!$B$2)</f>
        <v>#REF!</v>
      </c>
      <c r="B164" t="e">
        <f>IF(AND('BGS Partnership Plan'!#REF!="y",'BGS Partnership Plan'!#REF!&lt;&gt;""),'BGS Partnership Plan'!#REF!,"")</f>
        <v>#REF!</v>
      </c>
      <c r="C164" t="e">
        <f>IF(AND('BGS Partnership Plan'!#REF!="y",'BGS Partnership Plan'!#REF!&lt;&gt;""),'BGS Partnership Plan'!#REF!,"")</f>
        <v>#REF!</v>
      </c>
      <c r="D164" s="3" t="e">
        <f>IF(AND('BGS Partnership Plan'!#REF!="y",'BGS Partnership Plan'!#REF!&lt;&gt;""),'BGS Partnership Plan'!#REF!,"")</f>
        <v>#REF!</v>
      </c>
      <c r="E164" s="3" t="e">
        <f>IF(AND('BGS Partnership Plan'!#REF!="y",'BGS Partnership Plan'!#REF!&lt;&gt;""),'BGS Partnership Plan'!#REF!,"")</f>
        <v>#REF!</v>
      </c>
      <c r="F164" t="e">
        <f>IF(AND(B164&lt;&gt;"",Agreement!$D$17&lt;&gt;""),Agreement!$D$17,"")</f>
        <v>#REF!</v>
      </c>
      <c r="G164" t="e">
        <f>IF(AND(B164&lt;&gt;"",Agreement!$D$19&lt;&gt;""),Agreement!$D$19,"")</f>
        <v>#REF!</v>
      </c>
      <c r="H164" t="e">
        <f>IF(AND(B164&lt;&gt;"",Agreement!$C$26&lt;&gt;""),Agreement!$C$26,"")</f>
        <v>#REF!</v>
      </c>
      <c r="I164" t="e">
        <f>IF(AND('BGS Partnership Plan'!#REF!="y",'BGS Partnership Plan'!#REF!&lt;&gt;""),'BGS Partnership Plan'!#REF!,"")</f>
        <v>#REF!</v>
      </c>
      <c r="K16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4" t="e">
        <f>IF(AND(B164&lt;&gt;"",Agreement!$C$12&lt;&gt;""),Agreement!$C$12,"")</f>
        <v>#REF!</v>
      </c>
      <c r="N164" t="e">
        <f>IF(AND(B164&lt;&gt;"",Agreement!$F$12&lt;&gt;""),Agreement!$F$12,"")</f>
        <v>#REF!</v>
      </c>
      <c r="O164" t="e">
        <f>IF(AND(B164&lt;&gt;"",Agreement!$C$13&lt;&gt;""),Agreement!$C$13,"")</f>
        <v>#REF!</v>
      </c>
      <c r="P164" t="e">
        <f>IF(AND(B164&lt;&gt;"",Agreement!$G$13&lt;&gt;""),Agreement!$G$13,"")</f>
        <v>#REF!</v>
      </c>
      <c r="Q164" t="e">
        <f>IF(AND(B164&lt;&gt;"",Agreement!$C$21&lt;&gt;""),Agreement!$C$21,"")</f>
        <v>#REF!</v>
      </c>
      <c r="R164" t="e">
        <f>IF(AND(B164&lt;&gt;"",Agreement!$C$14&lt;&gt;""),Agreement!$C$14,"")</f>
        <v>#REF!</v>
      </c>
      <c r="S164" t="e">
        <f>IF(AND(B164&lt;&gt;"",Agreement!$C$28&lt;&gt;""),Agreement!$C$28,"")</f>
        <v>#REF!</v>
      </c>
    </row>
    <row r="165" spans="1:19" x14ac:dyDescent="0.2">
      <c r="A165" t="e">
        <f>IF(B165="","",'BGS Partnership Plan'!$B$2)</f>
        <v>#REF!</v>
      </c>
      <c r="B165" t="e">
        <f>IF(AND('BGS Partnership Plan'!#REF!="y",'BGS Partnership Plan'!#REF!&lt;&gt;""),'BGS Partnership Plan'!#REF!,"")</f>
        <v>#REF!</v>
      </c>
      <c r="C165" t="e">
        <f>IF(AND('BGS Partnership Plan'!#REF!="y",'BGS Partnership Plan'!#REF!&lt;&gt;""),'BGS Partnership Plan'!#REF!,"")</f>
        <v>#REF!</v>
      </c>
      <c r="D165" s="3" t="e">
        <f>IF(AND('BGS Partnership Plan'!#REF!="y",'BGS Partnership Plan'!#REF!&lt;&gt;""),'BGS Partnership Plan'!#REF!,"")</f>
        <v>#REF!</v>
      </c>
      <c r="E165" s="3" t="e">
        <f>IF(AND('BGS Partnership Plan'!#REF!="y",'BGS Partnership Plan'!#REF!&lt;&gt;""),'BGS Partnership Plan'!#REF!,"")</f>
        <v>#REF!</v>
      </c>
      <c r="F165" t="e">
        <f>IF(AND(B165&lt;&gt;"",Agreement!$D$17&lt;&gt;""),Agreement!$D$17,"")</f>
        <v>#REF!</v>
      </c>
      <c r="G165" t="e">
        <f>IF(AND(B165&lt;&gt;"",Agreement!$D$19&lt;&gt;""),Agreement!$D$19,"")</f>
        <v>#REF!</v>
      </c>
      <c r="H165" t="e">
        <f>IF(AND(B165&lt;&gt;"",Agreement!$C$26&lt;&gt;""),Agreement!$C$26,"")</f>
        <v>#REF!</v>
      </c>
      <c r="I165" t="e">
        <f>IF(AND('BGS Partnership Plan'!#REF!="y",'BGS Partnership Plan'!#REF!&lt;&gt;""),'BGS Partnership Plan'!#REF!,"")</f>
        <v>#REF!</v>
      </c>
      <c r="K16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5" t="e">
        <f>IF(AND(B165&lt;&gt;"",Agreement!$C$12&lt;&gt;""),Agreement!$C$12,"")</f>
        <v>#REF!</v>
      </c>
      <c r="N165" t="e">
        <f>IF(AND(B165&lt;&gt;"",Agreement!$F$12&lt;&gt;""),Agreement!$F$12,"")</f>
        <v>#REF!</v>
      </c>
      <c r="O165" t="e">
        <f>IF(AND(B165&lt;&gt;"",Agreement!$C$13&lt;&gt;""),Agreement!$C$13,"")</f>
        <v>#REF!</v>
      </c>
      <c r="P165" t="e">
        <f>IF(AND(B165&lt;&gt;"",Agreement!$G$13&lt;&gt;""),Agreement!$G$13,"")</f>
        <v>#REF!</v>
      </c>
      <c r="Q165" t="e">
        <f>IF(AND(B165&lt;&gt;"",Agreement!$C$21&lt;&gt;""),Agreement!$C$21,"")</f>
        <v>#REF!</v>
      </c>
      <c r="R165" t="e">
        <f>IF(AND(B165&lt;&gt;"",Agreement!$C$14&lt;&gt;""),Agreement!$C$14,"")</f>
        <v>#REF!</v>
      </c>
      <c r="S165" t="e">
        <f>IF(AND(B165&lt;&gt;"",Agreement!$C$28&lt;&gt;""),Agreement!$C$28,"")</f>
        <v>#REF!</v>
      </c>
    </row>
    <row r="166" spans="1:19" s="1" customFormat="1" x14ac:dyDescent="0.2">
      <c r="A166" s="1" t="str">
        <f>IF(B166="","",'BGS Partnership Plan'!$B$2)</f>
        <v/>
      </c>
      <c r="B166" s="1" t="str">
        <f>IF(AND('BGS Partnership Plan'!G14="y",'BGS Partnership Plan'!H14&lt;&gt;""),'BGS Partnership Plan'!H14,"")</f>
        <v/>
      </c>
      <c r="C166" s="1" t="str">
        <f>IF(AND('BGS Partnership Plan'!G14="y",'BGS Partnership Plan'!M14&lt;&gt;""),'BGS Partnership Plan'!M14,"")</f>
        <v/>
      </c>
      <c r="D166" s="73" t="str">
        <f>IF(AND('BGS Partnership Plan'!G14="y",'BGS Partnership Plan'!K14&lt;&gt;""),'BGS Partnership Plan'!K14,"")</f>
        <v/>
      </c>
      <c r="E166" s="73" t="str">
        <f>IF(AND('BGS Partnership Plan'!G14="y",'BGS Partnership Plan'!L14&lt;&gt;""),'BGS Partnership Plan'!L14,"")</f>
        <v/>
      </c>
      <c r="F166" s="1" t="str">
        <f>IF(AND(B166&lt;&gt;"",Agreement!$D$17&lt;&gt;""),Agreement!$D$17,"")</f>
        <v/>
      </c>
      <c r="G166" s="1" t="str">
        <f>IF(AND(B166&lt;&gt;"",Agreement!$D$19&lt;&gt;""),Agreement!$D$19,"")</f>
        <v/>
      </c>
      <c r="H166" s="1" t="str">
        <f>IF(AND(B166&lt;&gt;"",Agreement!$C$26&lt;&gt;""),Agreement!$C$26,"")</f>
        <v/>
      </c>
      <c r="I166" s="1" t="str">
        <f>IF(AND('BGS Partnership Plan'!G14="y",'BGS Partnership Plan'!I14&lt;&gt;""),'BGS Partnership Plan'!I14,"")</f>
        <v/>
      </c>
      <c r="K166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166" s="1" t="str">
        <f>IF(AND(B166&lt;&gt;"",Agreement!$C$12&lt;&gt;""),Agreement!$C$12,"")</f>
        <v/>
      </c>
      <c r="N166" s="1" t="str">
        <f>IF(AND(B166&lt;&gt;"",Agreement!$F$12&lt;&gt;""),Agreement!$F$12,"")</f>
        <v/>
      </c>
      <c r="O166" s="1" t="str">
        <f>IF(AND(B166&lt;&gt;"",Agreement!$C$13&lt;&gt;""),Agreement!$C$13,"")</f>
        <v/>
      </c>
      <c r="P166" s="1" t="str">
        <f>IF(AND(B166&lt;&gt;"",Agreement!$G$13&lt;&gt;""),Agreement!$G$13,"")</f>
        <v/>
      </c>
      <c r="Q166" s="1" t="str">
        <f>IF(AND(B166&lt;&gt;"",Agreement!$C$21&lt;&gt;""),Agreement!$C$21,"")</f>
        <v/>
      </c>
      <c r="R166" s="1" t="str">
        <f>IF(AND(B166&lt;&gt;"",Agreement!$C$14&lt;&gt;""),Agreement!$C$14,"")</f>
        <v/>
      </c>
      <c r="S166" s="1" t="str">
        <f>IF(AND(B166&lt;&gt;"",Agreement!$C$28&lt;&gt;""),Agreement!$C$28,"")</f>
        <v/>
      </c>
    </row>
    <row r="167" spans="1:19" x14ac:dyDescent="0.2">
      <c r="A167" t="str">
        <f>IF(B167="","",'BGS Partnership Plan'!$B$2)</f>
        <v/>
      </c>
      <c r="B167" t="str">
        <f>IF(AND('BGS Partnership Plan'!G14="y",'BGS Partnership Plan'!H15&lt;&gt;""),'BGS Partnership Plan'!H15,"")</f>
        <v/>
      </c>
      <c r="C167" t="str">
        <f>IF(AND('BGS Partnership Plan'!G14="y",'BGS Partnership Plan'!M15&lt;&gt;""),'BGS Partnership Plan'!M15,"")</f>
        <v/>
      </c>
      <c r="D167" s="3" t="str">
        <f>IF(AND('BGS Partnership Plan'!G14="y",'BGS Partnership Plan'!K15&lt;&gt;""),'BGS Partnership Plan'!K15,"")</f>
        <v/>
      </c>
      <c r="E167" s="3" t="str">
        <f>IF(AND('BGS Partnership Plan'!G14="y",'BGS Partnership Plan'!L15&lt;&gt;""),'BGS Partnership Plan'!L15,"")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IF(AND(B167&lt;&gt;"",Agreement!$C$26&lt;&gt;""),Agreement!$C$26,"")</f>
        <v/>
      </c>
      <c r="I167" t="str">
        <f>IF(AND('BGS Partnership Plan'!G14="y",'BGS Partnership Plan'!I15&lt;&gt;""),'BGS Partnership Plan'!I15,"")</f>
        <v/>
      </c>
      <c r="K167" t="str">
        <f>IF(AND('BGS Partnership Plan'!G14="y",'BGS Partnership Plan'!J15&lt;&gt;""),'BGS Partnership Plan'!J15,IF(AND('BGS Partnership Plan'!G14="y",'BGS Partnership Plan'!J15="",Agreement!C15&lt;&gt;""),Agreement!C15,""))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IF(AND(B167&lt;&gt;"",Agreement!$C$28&lt;&gt;""),Agreement!$C$28,"")</f>
        <v/>
      </c>
    </row>
    <row r="168" spans="1:19" x14ac:dyDescent="0.2">
      <c r="A168" t="e">
        <f>IF(B168="","",'BGS Partnership Plan'!$B$2)</f>
        <v>#REF!</v>
      </c>
      <c r="B168" t="e">
        <f>IF(AND('BGS Partnership Plan'!G14="y",'BGS Partnership Plan'!#REF!&lt;&gt;""),'BGS Partnership Plan'!#REF!,"")</f>
        <v>#REF!</v>
      </c>
      <c r="C168" t="e">
        <f>IF(AND('BGS Partnership Plan'!G14="y",'BGS Partnership Plan'!#REF!&lt;&gt;""),'BGS Partnership Plan'!#REF!,"")</f>
        <v>#REF!</v>
      </c>
      <c r="D168" s="3" t="e">
        <f>IF(AND('BGS Partnership Plan'!G14="y",'BGS Partnership Plan'!#REF!&lt;&gt;""),'BGS Partnership Plan'!#REF!,"")</f>
        <v>#REF!</v>
      </c>
      <c r="E168" s="3" t="e">
        <f>IF(AND('BGS Partnership Plan'!G14="y",'BGS Partnership Plan'!#REF!&lt;&gt;""),'BGS Partnership Plan'!#REF!,"")</f>
        <v>#REF!</v>
      </c>
      <c r="F168" t="e">
        <f>IF(AND(B168&lt;&gt;"",Agreement!$D$17&lt;&gt;""),Agreement!$D$17,"")</f>
        <v>#REF!</v>
      </c>
      <c r="G168" t="e">
        <f>IF(AND(B168&lt;&gt;"",Agreement!$D$19&lt;&gt;""),Agreement!$D$19,"")</f>
        <v>#REF!</v>
      </c>
      <c r="H168" t="e">
        <f>IF(AND(B168&lt;&gt;"",Agreement!$C$26&lt;&gt;""),Agreement!$C$26,"")</f>
        <v>#REF!</v>
      </c>
      <c r="I168" t="e">
        <f>IF(AND('BGS Partnership Plan'!G14="y",'BGS Partnership Plan'!#REF!&lt;&gt;""),'BGS Partnership Plan'!#REF!,"")</f>
        <v>#REF!</v>
      </c>
      <c r="K168" t="e">
        <f>IF(AND('BGS Partnership Plan'!G14="y",'BGS Partnership Plan'!#REF!&lt;&gt;""),'BGS Partnership Plan'!#REF!,IF(AND('BGS Partnership Plan'!G14="y",'BGS Partnership Plan'!#REF!="",Agreement!C15&lt;&gt;""),Agreement!C15,""))</f>
        <v>#REF!</v>
      </c>
      <c r="M168" t="e">
        <f>IF(AND(B168&lt;&gt;"",Agreement!$C$12&lt;&gt;""),Agreement!$C$12,"")</f>
        <v>#REF!</v>
      </c>
      <c r="N168" t="e">
        <f>IF(AND(B168&lt;&gt;"",Agreement!$F$12&lt;&gt;""),Agreement!$F$12,"")</f>
        <v>#REF!</v>
      </c>
      <c r="O168" t="e">
        <f>IF(AND(B168&lt;&gt;"",Agreement!$C$13&lt;&gt;""),Agreement!$C$13,"")</f>
        <v>#REF!</v>
      </c>
      <c r="P168" t="e">
        <f>IF(AND(B168&lt;&gt;"",Agreement!$G$13&lt;&gt;""),Agreement!$G$13,"")</f>
        <v>#REF!</v>
      </c>
      <c r="Q168" t="e">
        <f>IF(AND(B168&lt;&gt;"",Agreement!$C$21&lt;&gt;""),Agreement!$C$21,"")</f>
        <v>#REF!</v>
      </c>
      <c r="R168" t="e">
        <f>IF(AND(B168&lt;&gt;"",Agreement!$C$14&lt;&gt;""),Agreement!$C$14,"")</f>
        <v>#REF!</v>
      </c>
      <c r="S168" t="e">
        <f>IF(AND(B168&lt;&gt;"",Agreement!$C$28&lt;&gt;""),Agreement!$C$28,"")</f>
        <v>#REF!</v>
      </c>
    </row>
    <row r="169" spans="1:19" x14ac:dyDescent="0.2">
      <c r="A169" t="str">
        <f>IF(B169="","",'BGS Partnership Plan'!$B$2)</f>
        <v/>
      </c>
      <c r="B169" t="str">
        <f>IF(AND('BGS Partnership Plan'!G14="y",'BGS Partnership Plan'!H16&lt;&gt;""),'BGS Partnership Plan'!H16,"")</f>
        <v/>
      </c>
      <c r="C169" t="str">
        <f>IF(AND('BGS Partnership Plan'!G14="y",'BGS Partnership Plan'!M16&lt;&gt;""),'BGS Partnership Plan'!M16,"")</f>
        <v/>
      </c>
      <c r="D169" s="3" t="str">
        <f>IF(AND('BGS Partnership Plan'!G14="y",'BGS Partnership Plan'!K16&lt;&gt;""),'BGS Partnership Plan'!K16,"")</f>
        <v/>
      </c>
      <c r="E169" s="3" t="str">
        <f>IF(AND('BGS Partnership Plan'!G14="y",'BGS Partnership Plan'!L16&lt;&gt;""),'BGS Partnership Plan'!L16,"")</f>
        <v/>
      </c>
      <c r="F169" t="str">
        <f>IF(AND(B169&lt;&gt;"",Agreement!$D$17&lt;&gt;""),Agreement!$D$17,"")</f>
        <v/>
      </c>
      <c r="G169" t="str">
        <f>IF(AND(B169&lt;&gt;"",Agreement!$D$19&lt;&gt;""),Agreement!$D$19,"")</f>
        <v/>
      </c>
      <c r="H169" t="str">
        <f>IF(AND(B169&lt;&gt;"",Agreement!$C$26&lt;&gt;""),Agreement!$C$26,"")</f>
        <v/>
      </c>
      <c r="I169" t="str">
        <f>IF(AND('BGS Partnership Plan'!G14="y",'BGS Partnership Plan'!I16&lt;&gt;""),'BGS Partnership Plan'!I16,"")</f>
        <v/>
      </c>
      <c r="K169" t="str">
        <f>IF(AND('BGS Partnership Plan'!G14="y",'BGS Partnership Plan'!J16&lt;&gt;""),'BGS Partnership Plan'!J16,IF(AND('BGS Partnership Plan'!G14="y",'BGS Partnership Plan'!J16="",Agreement!C15&lt;&gt;""),Agreement!C15,""))</f>
        <v/>
      </c>
      <c r="M169" t="str">
        <f>IF(AND(B169&lt;&gt;"",Agreement!$C$12&lt;&gt;""),Agreement!$C$12,"")</f>
        <v/>
      </c>
      <c r="N169" t="str">
        <f>IF(AND(B169&lt;&gt;"",Agreement!$F$12&lt;&gt;""),Agreement!$F$12,"")</f>
        <v/>
      </c>
      <c r="O169" t="str">
        <f>IF(AND(B169&lt;&gt;"",Agreement!$C$13&lt;&gt;""),Agreement!$C$13,"")</f>
        <v/>
      </c>
      <c r="P169" t="str">
        <f>IF(AND(B169&lt;&gt;"",Agreement!$G$13&lt;&gt;""),Agreement!$G$13,"")</f>
        <v/>
      </c>
      <c r="Q169" t="str">
        <f>IF(AND(B169&lt;&gt;"",Agreement!$C$21&lt;&gt;""),Agreement!$C$21,"")</f>
        <v/>
      </c>
      <c r="R169" t="str">
        <f>IF(AND(B169&lt;&gt;"",Agreement!$C$14&lt;&gt;""),Agreement!$C$14,"")</f>
        <v/>
      </c>
      <c r="S169" t="str">
        <f>IF(AND(B169&lt;&gt;"",Agreement!$C$28&lt;&gt;""),Agreement!$C$28,"")</f>
        <v/>
      </c>
    </row>
    <row r="170" spans="1:19" x14ac:dyDescent="0.2">
      <c r="A170" t="str">
        <f>IF(B170="","",'BGS Partnership Plan'!$B$2)</f>
        <v/>
      </c>
      <c r="B170" t="str">
        <f>IF(AND('BGS Partnership Plan'!G17="y",'BGS Partnership Plan'!H17&lt;&gt;""),'BGS Partnership Plan'!H17,"")</f>
        <v/>
      </c>
      <c r="C170" t="str">
        <f>IF(AND('BGS Partnership Plan'!G17="y",'BGS Partnership Plan'!M17&lt;&gt;""),'BGS Partnership Plan'!M17,"")</f>
        <v/>
      </c>
      <c r="D170" s="3" t="str">
        <f>IF(AND('BGS Partnership Plan'!G17="y",'BGS Partnership Plan'!K17&lt;&gt;""),'BGS Partnership Plan'!K17,"")</f>
        <v/>
      </c>
      <c r="E170" s="3" t="str">
        <f>IF(AND('BGS Partnership Plan'!G17="y",'BGS Partnership Plan'!L17&lt;&gt;""),'BGS Partnership Plan'!L17,"")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IF(AND(B170&lt;&gt;"",Agreement!$C$26&lt;&gt;""),Agreement!$C$26,"")</f>
        <v/>
      </c>
      <c r="I170" t="str">
        <f>IF(AND('BGS Partnership Plan'!G17="y",'BGS Partnership Plan'!I17&lt;&gt;""),'BGS Partnership Plan'!I17,"")</f>
        <v/>
      </c>
      <c r="K170" t="str">
        <f>IF(AND('BGS Partnership Plan'!G17="y",'BGS Partnership Plan'!J17&lt;&gt;""),'BGS Partnership Plan'!J17,IF(AND('BGS Partnership Plan'!G17="y",'BGS Partnership Plan'!J17="",Agreement!C15&lt;&gt;""),Agreement!C15,""))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IF(AND(B170&lt;&gt;"",Agreement!$C$28&lt;&gt;""),Agreement!$C$28,"")</f>
        <v/>
      </c>
    </row>
    <row r="171" spans="1:19" x14ac:dyDescent="0.2">
      <c r="A171" t="str">
        <f>IF(B171="","",'BGS Partnership Plan'!$B$2)</f>
        <v/>
      </c>
      <c r="B171" t="str">
        <f>IF(AND('BGS Partnership Plan'!G18="y",'BGS Partnership Plan'!H18&lt;&gt;""),'BGS Partnership Plan'!H18,"")</f>
        <v/>
      </c>
      <c r="C171" t="str">
        <f>IF(AND('BGS Partnership Plan'!G18="y",'BGS Partnership Plan'!M18&lt;&gt;""),'BGS Partnership Plan'!M18,"")</f>
        <v/>
      </c>
      <c r="D171" s="3" t="str">
        <f>IF(AND('BGS Partnership Plan'!G18="y",'BGS Partnership Plan'!K18&lt;&gt;""),'BGS Partnership Plan'!K18,"")</f>
        <v/>
      </c>
      <c r="E171" s="3" t="str">
        <f>IF(AND('BGS Partnership Plan'!G18="y",'BGS Partnership Plan'!L18&lt;&gt;""),'BGS Partnership Plan'!L18,"")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IF(AND(B171&lt;&gt;"",Agreement!$C$26&lt;&gt;""),Agreement!$C$26,"")</f>
        <v/>
      </c>
      <c r="I171" t="str">
        <f>IF(AND('BGS Partnership Plan'!G18="y",'BGS Partnership Plan'!I18&lt;&gt;""),'BGS Partnership Plan'!I18,"")</f>
        <v/>
      </c>
      <c r="K171" t="str">
        <f>IF(AND('BGS Partnership Plan'!G18="y",'BGS Partnership Plan'!J18&lt;&gt;""),'BGS Partnership Plan'!J18,IF(AND('BGS Partnership Plan'!G18="y",'BGS Partnership Plan'!J18="",Agreement!C15&lt;&gt;""),Agreement!C15,""))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IF(AND(B171&lt;&gt;"",Agreement!$C$28&lt;&gt;""),Agreement!$C$28,"")</f>
        <v/>
      </c>
    </row>
    <row r="172" spans="1:19" x14ac:dyDescent="0.2">
      <c r="A172" t="e">
        <f>IF(B172="","",'BGS Partnership Plan'!$B$2)</f>
        <v>#REF!</v>
      </c>
      <c r="B172" t="e">
        <f>IF(AND('BGS Partnership Plan'!#REF!="y",'BGS Partnership Plan'!#REF!&lt;&gt;""),'BGS Partnership Plan'!#REF!,"")</f>
        <v>#REF!</v>
      </c>
      <c r="C172" t="e">
        <f>IF(AND('BGS Partnership Plan'!#REF!="y",'BGS Partnership Plan'!#REF!&lt;&gt;""),'BGS Partnership Plan'!#REF!,"")</f>
        <v>#REF!</v>
      </c>
      <c r="D172" s="3" t="e">
        <f>IF(AND('BGS Partnership Plan'!#REF!="y",'BGS Partnership Plan'!#REF!&lt;&gt;""),'BGS Partnership Plan'!#REF!,"")</f>
        <v>#REF!</v>
      </c>
      <c r="E172" s="3" t="e">
        <f>IF(AND('BGS Partnership Plan'!#REF!="y",'BGS Partnership Plan'!#REF!&lt;&gt;""),'BGS Partnership Plan'!#REF!,"")</f>
        <v>#REF!</v>
      </c>
      <c r="F172" t="e">
        <f>IF(AND(B172&lt;&gt;"",Agreement!$D$17&lt;&gt;""),Agreement!$D$17,"")</f>
        <v>#REF!</v>
      </c>
      <c r="G172" t="e">
        <f>IF(AND(B172&lt;&gt;"",Agreement!$D$19&lt;&gt;""),Agreement!$D$19,"")</f>
        <v>#REF!</v>
      </c>
      <c r="H172" t="e">
        <f>IF(AND(B172&lt;&gt;"",Agreement!$C$26&lt;&gt;""),Agreement!$C$26,"")</f>
        <v>#REF!</v>
      </c>
      <c r="I172" t="e">
        <f>IF(AND('BGS Partnership Plan'!#REF!="y",'BGS Partnership Plan'!#REF!&lt;&gt;""),'BGS Partnership Plan'!#REF!,"")</f>
        <v>#REF!</v>
      </c>
      <c r="K17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2" t="e">
        <f>IF(AND(B172&lt;&gt;"",Agreement!$C$12&lt;&gt;""),Agreement!$C$12,"")</f>
        <v>#REF!</v>
      </c>
      <c r="N172" t="e">
        <f>IF(AND(B172&lt;&gt;"",Agreement!$F$12&lt;&gt;""),Agreement!$F$12,"")</f>
        <v>#REF!</v>
      </c>
      <c r="O172" t="e">
        <f>IF(AND(B172&lt;&gt;"",Agreement!$C$13&lt;&gt;""),Agreement!$C$13,"")</f>
        <v>#REF!</v>
      </c>
      <c r="P172" t="e">
        <f>IF(AND(B172&lt;&gt;"",Agreement!$G$13&lt;&gt;""),Agreement!$G$13,"")</f>
        <v>#REF!</v>
      </c>
      <c r="Q172" t="e">
        <f>IF(AND(B172&lt;&gt;"",Agreement!$C$21&lt;&gt;""),Agreement!$C$21,"")</f>
        <v>#REF!</v>
      </c>
      <c r="R172" t="e">
        <f>IF(AND(B172&lt;&gt;"",Agreement!$C$14&lt;&gt;""),Agreement!$C$14,"")</f>
        <v>#REF!</v>
      </c>
      <c r="S172" t="e">
        <f>IF(AND(B172&lt;&gt;"",Agreement!$C$28&lt;&gt;""),Agreement!$C$28,"")</f>
        <v>#REF!</v>
      </c>
    </row>
    <row r="173" spans="1:19" x14ac:dyDescent="0.2">
      <c r="A173" t="e">
        <f>IF(B173="","",'BGS Partnership Plan'!$B$2)</f>
        <v>#REF!</v>
      </c>
      <c r="B173" t="e">
        <f>IF(AND('BGS Partnership Plan'!#REF!="y",'BGS Partnership Plan'!#REF!&lt;&gt;""),'BGS Partnership Plan'!#REF!,"")</f>
        <v>#REF!</v>
      </c>
      <c r="C173" t="e">
        <f>IF(AND('BGS Partnership Plan'!#REF!="y",'BGS Partnership Plan'!#REF!&lt;&gt;""),'BGS Partnership Plan'!#REF!,"")</f>
        <v>#REF!</v>
      </c>
      <c r="D173" s="3" t="e">
        <f>IF(AND('BGS Partnership Plan'!#REF!="y",'BGS Partnership Plan'!#REF!&lt;&gt;""),'BGS Partnership Plan'!#REF!,"")</f>
        <v>#REF!</v>
      </c>
      <c r="E173" s="3" t="e">
        <f>IF(AND('BGS Partnership Plan'!#REF!="y",'BGS Partnership Plan'!#REF!&lt;&gt;""),'BGS Partnership Plan'!#REF!,"")</f>
        <v>#REF!</v>
      </c>
      <c r="F173" t="e">
        <f>IF(AND(B173&lt;&gt;"",Agreement!$D$17&lt;&gt;""),Agreement!$D$17,"")</f>
        <v>#REF!</v>
      </c>
      <c r="G173" t="e">
        <f>IF(AND(B173&lt;&gt;"",Agreement!$D$19&lt;&gt;""),Agreement!$D$19,"")</f>
        <v>#REF!</v>
      </c>
      <c r="H173" t="e">
        <f>IF(AND(B173&lt;&gt;"",Agreement!$C$26&lt;&gt;""),Agreement!$C$26,"")</f>
        <v>#REF!</v>
      </c>
      <c r="I173" t="e">
        <f>IF(AND('BGS Partnership Plan'!#REF!="y",'BGS Partnership Plan'!#REF!&lt;&gt;""),'BGS Partnership Plan'!#REF!,"")</f>
        <v>#REF!</v>
      </c>
      <c r="K17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3" t="e">
        <f>IF(AND(B173&lt;&gt;"",Agreement!$C$12&lt;&gt;""),Agreement!$C$12,"")</f>
        <v>#REF!</v>
      </c>
      <c r="N173" t="e">
        <f>IF(AND(B173&lt;&gt;"",Agreement!$F$12&lt;&gt;""),Agreement!$F$12,"")</f>
        <v>#REF!</v>
      </c>
      <c r="O173" t="e">
        <f>IF(AND(B173&lt;&gt;"",Agreement!$C$13&lt;&gt;""),Agreement!$C$13,"")</f>
        <v>#REF!</v>
      </c>
      <c r="P173" t="e">
        <f>IF(AND(B173&lt;&gt;"",Agreement!$G$13&lt;&gt;""),Agreement!$G$13,"")</f>
        <v>#REF!</v>
      </c>
      <c r="Q173" t="e">
        <f>IF(AND(B173&lt;&gt;"",Agreement!$C$21&lt;&gt;""),Agreement!$C$21,"")</f>
        <v>#REF!</v>
      </c>
      <c r="R173" t="e">
        <f>IF(AND(B173&lt;&gt;"",Agreement!$C$14&lt;&gt;""),Agreement!$C$14,"")</f>
        <v>#REF!</v>
      </c>
      <c r="S173" t="e">
        <f>IF(AND(B173&lt;&gt;"",Agreement!$C$28&lt;&gt;""),Agreement!$C$28,"")</f>
        <v>#REF!</v>
      </c>
    </row>
    <row r="174" spans="1:19" s="1" customFormat="1" x14ac:dyDescent="0.2">
      <c r="A174" s="1" t="str">
        <f>IF(B174="","",'BGS Partnership Plan'!$B$2)</f>
        <v/>
      </c>
      <c r="B174" s="1" t="str">
        <f>IF(AND('BGS Partnership Plan'!G23="y",'BGS Partnership Plan'!H23&lt;&gt;""),'BGS Partnership Plan'!H23,"")</f>
        <v/>
      </c>
      <c r="C174" s="1" t="str">
        <f>IF(AND('BGS Partnership Plan'!G23="y",'BGS Partnership Plan'!M23&lt;&gt;""),'BGS Partnership Plan'!M23,"")</f>
        <v/>
      </c>
      <c r="D174" s="73" t="str">
        <f>IF(AND('BGS Partnership Plan'!G23="y",'BGS Partnership Plan'!K23&lt;&gt;""),'BGS Partnership Plan'!K23,"")</f>
        <v/>
      </c>
      <c r="E174" s="73" t="str">
        <f>IF(AND('BGS Partnership Plan'!G23="y",'BGS Partnership Plan'!L23&lt;&gt;""),'BGS Partnership Plan'!L23,"")</f>
        <v/>
      </c>
      <c r="F174" s="1" t="str">
        <f>IF(AND(B174&lt;&gt;"",Agreement!$D$17&lt;&gt;""),Agreement!$D$17,"")</f>
        <v/>
      </c>
      <c r="G174" s="1" t="str">
        <f>IF(AND(B174&lt;&gt;"",Agreement!$D$19&lt;&gt;""),Agreement!$D$19,"")</f>
        <v/>
      </c>
      <c r="H174" s="1" t="str">
        <f>IF(AND(B174&lt;&gt;"",Agreement!$C$26&lt;&gt;""),Agreement!$C$26,"")</f>
        <v/>
      </c>
      <c r="I174" s="1" t="str">
        <f>IF(AND('BGS Partnership Plan'!G23="y",'BGS Partnership Plan'!I23&lt;&gt;""),'BGS Partnership Plan'!I23,"")</f>
        <v/>
      </c>
      <c r="K174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174" s="1" t="str">
        <f>IF(AND(B174&lt;&gt;"",Agreement!$C$12&lt;&gt;""),Agreement!$C$12,"")</f>
        <v/>
      </c>
      <c r="N174" s="1" t="str">
        <f>IF(AND(B174&lt;&gt;"",Agreement!$F$12&lt;&gt;""),Agreement!$F$12,"")</f>
        <v/>
      </c>
      <c r="O174" s="1" t="str">
        <f>IF(AND(B174&lt;&gt;"",Agreement!$C$13&lt;&gt;""),Agreement!$C$13,"")</f>
        <v/>
      </c>
      <c r="P174" s="1" t="str">
        <f>IF(AND(B174&lt;&gt;"",Agreement!$G$13&lt;&gt;""),Agreement!$G$13,"")</f>
        <v/>
      </c>
      <c r="Q174" s="1" t="str">
        <f>IF(AND(B174&lt;&gt;"",Agreement!$C$21&lt;&gt;""),Agreement!$C$21,"")</f>
        <v/>
      </c>
      <c r="R174" s="1" t="str">
        <f>IF(AND(B174&lt;&gt;"",Agreement!$C$14&lt;&gt;""),Agreement!$C$14,"")</f>
        <v/>
      </c>
      <c r="S174" s="1" t="str">
        <f>IF(AND(B174&lt;&gt;"",Agreement!$C$28&lt;&gt;""),Agreement!$C$28,"")</f>
        <v/>
      </c>
    </row>
    <row r="175" spans="1:19" x14ac:dyDescent="0.2">
      <c r="A175" t="str">
        <f>IF(B175="","",'BGS Partnership Plan'!$B$2)</f>
        <v/>
      </c>
      <c r="B175" t="str">
        <f>IF(AND('BGS Partnership Plan'!G23="y",'BGS Partnership Plan'!H24&lt;&gt;""),'BGS Partnership Plan'!H24,"")</f>
        <v/>
      </c>
      <c r="C175" t="str">
        <f>IF(AND('BGS Partnership Plan'!G23="y",'BGS Partnership Plan'!M24&lt;&gt;""),'BGS Partnership Plan'!M24,"")</f>
        <v/>
      </c>
      <c r="D175" s="3" t="str">
        <f>IF(AND('BGS Partnership Plan'!G23="y",'BGS Partnership Plan'!K24&lt;&gt;""),'BGS Partnership Plan'!K24,"")</f>
        <v/>
      </c>
      <c r="E175" s="3" t="str">
        <f>IF(AND('BGS Partnership Plan'!G23="y",'BGS Partnership Plan'!L24&lt;&gt;""),'BGS Partnership Plan'!L24,"")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IF(AND(B175&lt;&gt;"",Agreement!$C$26&lt;&gt;""),Agreement!$C$26,"")</f>
        <v/>
      </c>
      <c r="I175" t="str">
        <f>IF(AND('BGS Partnership Plan'!G23="y",'BGS Partnership Plan'!I24&lt;&gt;""),'BGS Partnership Plan'!I24,"")</f>
        <v/>
      </c>
      <c r="K175" t="str">
        <f>IF(AND('BGS Partnership Plan'!G23="y",'BGS Partnership Plan'!J24&lt;&gt;""),'BGS Partnership Plan'!J24,IF(AND('BGS Partnership Plan'!G23="y",'BGS Partnership Plan'!J24="",Agreement!C15&lt;&gt;""),Agreement!C15,""))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IF(AND(B175&lt;&gt;"",Agreement!$C$28&lt;&gt;""),Agreement!$C$28,"")</f>
        <v/>
      </c>
    </row>
    <row r="176" spans="1:19" x14ac:dyDescent="0.2">
      <c r="A176" t="e">
        <f>IF(B176="","",'BGS Partnership Plan'!$B$2)</f>
        <v>#REF!</v>
      </c>
      <c r="B176" t="e">
        <f>IF(AND('BGS Partnership Plan'!G23="y",'BGS Partnership Plan'!#REF!&lt;&gt;""),'BGS Partnership Plan'!#REF!,"")</f>
        <v>#REF!</v>
      </c>
      <c r="C176" t="e">
        <f>IF(AND('BGS Partnership Plan'!G23="y",'BGS Partnership Plan'!#REF!&lt;&gt;""),'BGS Partnership Plan'!#REF!,"")</f>
        <v>#REF!</v>
      </c>
      <c r="D176" s="3" t="e">
        <f>IF(AND('BGS Partnership Plan'!G23="y",'BGS Partnership Plan'!#REF!&lt;&gt;""),'BGS Partnership Plan'!#REF!,"")</f>
        <v>#REF!</v>
      </c>
      <c r="E176" s="3" t="e">
        <f>IF(AND('BGS Partnership Plan'!G23="y",'BGS Partnership Plan'!#REF!&lt;&gt;""),'BGS Partnership Plan'!#REF!,"")</f>
        <v>#REF!</v>
      </c>
      <c r="F176" t="e">
        <f>IF(AND(B176&lt;&gt;"",Agreement!$D$17&lt;&gt;""),Agreement!$D$17,"")</f>
        <v>#REF!</v>
      </c>
      <c r="G176" t="e">
        <f>IF(AND(B176&lt;&gt;"",Agreement!$D$19&lt;&gt;""),Agreement!$D$19,"")</f>
        <v>#REF!</v>
      </c>
      <c r="H176" t="e">
        <f>IF(AND(B176&lt;&gt;"",Agreement!$C$26&lt;&gt;""),Agreement!$C$26,"")</f>
        <v>#REF!</v>
      </c>
      <c r="I176" t="e">
        <f>IF(AND('BGS Partnership Plan'!G23="y",'BGS Partnership Plan'!#REF!&lt;&gt;""),'BGS Partnership Plan'!#REF!,"")</f>
        <v>#REF!</v>
      </c>
      <c r="K176" t="e">
        <f>IF(AND('BGS Partnership Plan'!G23="y",'BGS Partnership Plan'!#REF!&lt;&gt;""),'BGS Partnership Plan'!#REF!,IF(AND('BGS Partnership Plan'!G23="y",'BGS Partnership Plan'!#REF!="",Agreement!C15&lt;&gt;""),Agreement!C15,""))</f>
        <v>#REF!</v>
      </c>
      <c r="M176" t="e">
        <f>IF(AND(B176&lt;&gt;"",Agreement!$C$12&lt;&gt;""),Agreement!$C$12,"")</f>
        <v>#REF!</v>
      </c>
      <c r="N176" t="e">
        <f>IF(AND(B176&lt;&gt;"",Agreement!$F$12&lt;&gt;""),Agreement!$F$12,"")</f>
        <v>#REF!</v>
      </c>
      <c r="O176" t="e">
        <f>IF(AND(B176&lt;&gt;"",Agreement!$C$13&lt;&gt;""),Agreement!$C$13,"")</f>
        <v>#REF!</v>
      </c>
      <c r="P176" t="e">
        <f>IF(AND(B176&lt;&gt;"",Agreement!$G$13&lt;&gt;""),Agreement!$G$13,"")</f>
        <v>#REF!</v>
      </c>
      <c r="Q176" t="e">
        <f>IF(AND(B176&lt;&gt;"",Agreement!$C$21&lt;&gt;""),Agreement!$C$21,"")</f>
        <v>#REF!</v>
      </c>
      <c r="R176" t="e">
        <f>IF(AND(B176&lt;&gt;"",Agreement!$C$14&lt;&gt;""),Agreement!$C$14,"")</f>
        <v>#REF!</v>
      </c>
      <c r="S176" t="e">
        <f>IF(AND(B176&lt;&gt;"",Agreement!$C$28&lt;&gt;""),Agreement!$C$28,"")</f>
        <v>#REF!</v>
      </c>
    </row>
    <row r="177" spans="1:19" x14ac:dyDescent="0.2">
      <c r="A177" t="str">
        <f>IF(B177="","",'BGS Partnership Plan'!$B$2)</f>
        <v/>
      </c>
      <c r="B177" t="str">
        <f>IF(AND('BGS Partnership Plan'!G23="y",'BGS Partnership Plan'!H25&lt;&gt;""),'BGS Partnership Plan'!H25,"")</f>
        <v/>
      </c>
      <c r="C177" t="str">
        <f>IF(AND('BGS Partnership Plan'!G23="y",'BGS Partnership Plan'!M25&lt;&gt;""),'BGS Partnership Plan'!M25,"")</f>
        <v/>
      </c>
      <c r="D177" s="3" t="str">
        <f>IF(AND('BGS Partnership Plan'!G23="y",'BGS Partnership Plan'!K25&lt;&gt;""),'BGS Partnership Plan'!K25,"")</f>
        <v/>
      </c>
      <c r="E177" s="3" t="str">
        <f>IF(AND('BGS Partnership Plan'!G23="y",'BGS Partnership Plan'!L25&lt;&gt;""),'BGS Partnership Plan'!L25,"")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IF(AND(B177&lt;&gt;"",Agreement!$C$26&lt;&gt;""),Agreement!$C$26,"")</f>
        <v/>
      </c>
      <c r="I177" t="str">
        <f>IF(AND('BGS Partnership Plan'!G23="y",'BGS Partnership Plan'!I25&lt;&gt;""),'BGS Partnership Plan'!I25,"")</f>
        <v/>
      </c>
      <c r="K177" t="str">
        <f>IF(AND('BGS Partnership Plan'!G23="y",'BGS Partnership Plan'!J25&lt;&gt;""),'BGS Partnership Plan'!J25,IF(AND('BGS Partnership Plan'!G23="y",'BGS Partnership Plan'!J25="",Agreement!C15&lt;&gt;""),Agreement!C15,""))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IF(AND(B177&lt;&gt;"",Agreement!$C$28&lt;&gt;""),Agreement!$C$28,"")</f>
        <v/>
      </c>
    </row>
    <row r="178" spans="1:19" x14ac:dyDescent="0.2">
      <c r="A178" t="str">
        <f>IF(B178="","",'BGS Partnership Plan'!$B$2)</f>
        <v/>
      </c>
      <c r="B178" t="str">
        <f>IF(AND('BGS Partnership Plan'!G23="y",'BGS Partnership Plan'!H26&lt;&gt;""),'BGS Partnership Plan'!H26,"")</f>
        <v/>
      </c>
      <c r="C178" t="str">
        <f>IF(AND('BGS Partnership Plan'!G23="y",'BGS Partnership Plan'!M26&lt;&gt;""),'BGS Partnership Plan'!M26,"")</f>
        <v/>
      </c>
      <c r="D178" s="3" t="str">
        <f>IF(AND('BGS Partnership Plan'!G23="y",'BGS Partnership Plan'!K26&lt;&gt;""),'BGS Partnership Plan'!K26,"")</f>
        <v/>
      </c>
      <c r="E178" s="3" t="str">
        <f>IF(AND('BGS Partnership Plan'!G23="y",'BGS Partnership Plan'!L26&lt;&gt;""),'BGS Partnership Plan'!L26,"")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IF(AND(B178&lt;&gt;"",Agreement!$C$26&lt;&gt;""),Agreement!$C$26,"")</f>
        <v/>
      </c>
      <c r="I178" t="str">
        <f>IF(AND('BGS Partnership Plan'!G23="y",'BGS Partnership Plan'!I26&lt;&gt;""),'BGS Partnership Plan'!I26,"")</f>
        <v/>
      </c>
      <c r="K178" t="str">
        <f>IF(AND('BGS Partnership Plan'!G23="y",'BGS Partnership Plan'!J26&lt;&gt;""),'BGS Partnership Plan'!J26,IF(AND('BGS Partnership Plan'!G23="y",'BGS Partnership Plan'!J26="",Agreement!C15&lt;&gt;""),Agreement!C15,""))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IF(AND(B178&lt;&gt;"",Agreement!$C$28&lt;&gt;""),Agreement!$C$28,"")</f>
        <v/>
      </c>
    </row>
    <row r="179" spans="1:19" x14ac:dyDescent="0.2">
      <c r="A179" t="str">
        <f>IF(B179="","",'BGS Partnership Plan'!$B$2)</f>
        <v/>
      </c>
      <c r="B179" t="str">
        <f>IF(AND('BGS Partnership Plan'!G23="y",'BGS Partnership Plan'!H27&lt;&gt;""),'BGS Partnership Plan'!H27,"")</f>
        <v/>
      </c>
      <c r="C179" t="str">
        <f>IF(AND('BGS Partnership Plan'!G23="y",'BGS Partnership Plan'!M27&lt;&gt;""),'BGS Partnership Plan'!M27,"")</f>
        <v/>
      </c>
      <c r="D179" s="3" t="str">
        <f>IF(AND('BGS Partnership Plan'!G23="y",'BGS Partnership Plan'!K27&lt;&gt;""),'BGS Partnership Plan'!K27,"")</f>
        <v/>
      </c>
      <c r="E179" s="3" t="str">
        <f>IF(AND('BGS Partnership Plan'!G23="y",'BGS Partnership Plan'!L27&lt;&gt;""),'BGS Partnership Plan'!L27,"")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IF(AND(B179&lt;&gt;"",Agreement!$C$26&lt;&gt;""),Agreement!$C$26,"")</f>
        <v/>
      </c>
      <c r="I179" t="str">
        <f>IF(AND('BGS Partnership Plan'!G23="y",'BGS Partnership Plan'!I27&lt;&gt;""),'BGS Partnership Plan'!I27,"")</f>
        <v/>
      </c>
      <c r="K179" t="str">
        <f>IF(AND('BGS Partnership Plan'!G23="y",'BGS Partnership Plan'!J27&lt;&gt;""),'BGS Partnership Plan'!J27,IF(AND('BGS Partnership Plan'!G23="y",'BGS Partnership Plan'!J27="",Agreement!C15&lt;&gt;""),Agreement!C15,""))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IF(AND(B179&lt;&gt;"",Agreement!$C$28&lt;&gt;""),Agreement!$C$28,"")</f>
        <v/>
      </c>
    </row>
    <row r="180" spans="1:19" x14ac:dyDescent="0.2">
      <c r="A180" t="str">
        <f>IF(B180="","",'BGS Partnership Plan'!$B$2)</f>
        <v/>
      </c>
      <c r="B180" t="str">
        <f>IF(AND('BGS Partnership Plan'!G23="y",'BGS Partnership Plan'!H28&lt;&gt;""),'BGS Partnership Plan'!H28,"")</f>
        <v/>
      </c>
      <c r="C180" t="str">
        <f>IF(AND('BGS Partnership Plan'!G23="y",'BGS Partnership Plan'!M28&lt;&gt;""),'BGS Partnership Plan'!M28,"")</f>
        <v/>
      </c>
      <c r="D180" s="3" t="str">
        <f>IF(AND('BGS Partnership Plan'!G23="y",'BGS Partnership Plan'!K28&lt;&gt;""),'BGS Partnership Plan'!K28,"")</f>
        <v/>
      </c>
      <c r="E180" s="3" t="str">
        <f>IF(AND('BGS Partnership Plan'!G23="y",'BGS Partnership Plan'!L28&lt;&gt;""),'BGS Partnership Plan'!L28,"")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IF(AND(B180&lt;&gt;"",Agreement!$C$26&lt;&gt;""),Agreement!$C$26,"")</f>
        <v/>
      </c>
      <c r="I180" t="str">
        <f>IF(AND('BGS Partnership Plan'!G23="y",'BGS Partnership Plan'!I28&lt;&gt;""),'BGS Partnership Plan'!I28,"")</f>
        <v/>
      </c>
      <c r="K180" t="str">
        <f>IF(AND('BGS Partnership Plan'!G23="y",'BGS Partnership Plan'!J28&lt;&gt;""),'BGS Partnership Plan'!J28,IF(AND('BGS Partnership Plan'!G23="y",'BGS Partnership Plan'!J28="",Agreement!C15&lt;&gt;""),Agreement!C15,""))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IF(AND(B180&lt;&gt;"",Agreement!$C$28&lt;&gt;""),Agreement!$C$28,"")</f>
        <v/>
      </c>
    </row>
    <row r="181" spans="1:19" x14ac:dyDescent="0.2">
      <c r="A181" t="str">
        <f>IF(B181="","",'BGS Partnership Plan'!$B$2)</f>
        <v/>
      </c>
      <c r="B181" t="str">
        <f>IF(AND('BGS Partnership Plan'!G29="y",'BGS Partnership Plan'!H29&lt;&gt;""),'BGS Partnership Plan'!H29,"")</f>
        <v/>
      </c>
      <c r="C181" t="str">
        <f>IF(AND('BGS Partnership Plan'!G29="y",'BGS Partnership Plan'!M29&lt;&gt;""),'BGS Partnership Plan'!M29,"")</f>
        <v/>
      </c>
      <c r="D181" s="3" t="str">
        <f>IF(AND('BGS Partnership Plan'!G29="y",'BGS Partnership Plan'!K29&lt;&gt;""),'BGS Partnership Plan'!K29,"")</f>
        <v/>
      </c>
      <c r="E181" s="3" t="str">
        <f>IF(AND('BGS Partnership Plan'!G29="y",'BGS Partnership Plan'!L29&lt;&gt;""),'BGS Partnership Plan'!L29,"")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IF(AND(B181&lt;&gt;"",Agreement!$C$26&lt;&gt;""),Agreement!$C$26,"")</f>
        <v/>
      </c>
      <c r="I181" t="str">
        <f>IF(AND('BGS Partnership Plan'!G29="y",'BGS Partnership Plan'!I29&lt;&gt;""),'BGS Partnership Plan'!I29,"")</f>
        <v/>
      </c>
      <c r="K181" t="str">
        <f>IF(AND('BGS Partnership Plan'!G29="y",'BGS Partnership Plan'!J29&lt;&gt;""),'BGS Partnership Plan'!J29,IF(AND('BGS Partnership Plan'!G29="y",'BGS Partnership Plan'!J29="",Agreement!C15&lt;&gt;""),Agreement!C15,""))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IF(AND(B181&lt;&gt;"",Agreement!$C$28&lt;&gt;""),Agreement!$C$28,"")</f>
        <v/>
      </c>
    </row>
    <row r="182" spans="1:19" x14ac:dyDescent="0.2">
      <c r="A182" t="e">
        <f>IF(B182="","",'BGS Partnership Plan'!$B$2)</f>
        <v>#REF!</v>
      </c>
      <c r="B182" t="e">
        <f>IF(AND('BGS Partnership Plan'!#REF!="y",'BGS Partnership Plan'!#REF!&lt;&gt;""),'BGS Partnership Plan'!#REF!,"")</f>
        <v>#REF!</v>
      </c>
      <c r="C182" t="e">
        <f>IF(AND('BGS Partnership Plan'!#REF!="y",'BGS Partnership Plan'!#REF!&lt;&gt;""),'BGS Partnership Plan'!#REF!,"")</f>
        <v>#REF!</v>
      </c>
      <c r="D182" s="3" t="e">
        <f>IF(AND('BGS Partnership Plan'!#REF!="y",'BGS Partnership Plan'!#REF!&lt;&gt;""),'BGS Partnership Plan'!#REF!,"")</f>
        <v>#REF!</v>
      </c>
      <c r="E182" s="3" t="e">
        <f>IF(AND('BGS Partnership Plan'!#REF!="y",'BGS Partnership Plan'!#REF!&lt;&gt;""),'BGS Partnership Plan'!#REF!,"")</f>
        <v>#REF!</v>
      </c>
      <c r="F182" t="e">
        <f>IF(AND(B182&lt;&gt;"",Agreement!$D$17&lt;&gt;""),Agreement!$D$17,"")</f>
        <v>#REF!</v>
      </c>
      <c r="G182" t="e">
        <f>IF(AND(B182&lt;&gt;"",Agreement!$D$19&lt;&gt;""),Agreement!$D$19,"")</f>
        <v>#REF!</v>
      </c>
      <c r="H182" t="e">
        <f>IF(AND(B182&lt;&gt;"",Agreement!$C$26&lt;&gt;""),Agreement!$C$26,"")</f>
        <v>#REF!</v>
      </c>
      <c r="I182" t="e">
        <f>IF(AND('BGS Partnership Plan'!#REF!="y",'BGS Partnership Plan'!#REF!&lt;&gt;""),'BGS Partnership Plan'!#REF!,"")</f>
        <v>#REF!</v>
      </c>
      <c r="K18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2" t="e">
        <f>IF(AND(B182&lt;&gt;"",Agreement!$C$12&lt;&gt;""),Agreement!$C$12,"")</f>
        <v>#REF!</v>
      </c>
      <c r="N182" t="e">
        <f>IF(AND(B182&lt;&gt;"",Agreement!$F$12&lt;&gt;""),Agreement!$F$12,"")</f>
        <v>#REF!</v>
      </c>
      <c r="O182" t="e">
        <f>IF(AND(B182&lt;&gt;"",Agreement!$C$13&lt;&gt;""),Agreement!$C$13,"")</f>
        <v>#REF!</v>
      </c>
      <c r="P182" t="e">
        <f>IF(AND(B182&lt;&gt;"",Agreement!$G$13&lt;&gt;""),Agreement!$G$13,"")</f>
        <v>#REF!</v>
      </c>
      <c r="Q182" t="e">
        <f>IF(AND(B182&lt;&gt;"",Agreement!$C$21&lt;&gt;""),Agreement!$C$21,"")</f>
        <v>#REF!</v>
      </c>
      <c r="R182" t="e">
        <f>IF(AND(B182&lt;&gt;"",Agreement!$C$14&lt;&gt;""),Agreement!$C$14,"")</f>
        <v>#REF!</v>
      </c>
      <c r="S182" t="e">
        <f>IF(AND(B182&lt;&gt;"",Agreement!$C$28&lt;&gt;""),Agreement!$C$28,"")</f>
        <v>#REF!</v>
      </c>
    </row>
    <row r="183" spans="1:19" x14ac:dyDescent="0.2">
      <c r="A183" t="e">
        <f>IF(B183="","",'BGS Partnership Plan'!$B$2)</f>
        <v>#REF!</v>
      </c>
      <c r="B183" t="e">
        <f>IF(AND('BGS Partnership Plan'!#REF!="y",'BGS Partnership Plan'!#REF!&lt;&gt;""),'BGS Partnership Plan'!#REF!,"")</f>
        <v>#REF!</v>
      </c>
      <c r="C183" t="e">
        <f>IF(AND('BGS Partnership Plan'!#REF!="y",'BGS Partnership Plan'!#REF!&lt;&gt;""),'BGS Partnership Plan'!#REF!,"")</f>
        <v>#REF!</v>
      </c>
      <c r="D183" s="3" t="e">
        <f>IF(AND('BGS Partnership Plan'!#REF!="y",'BGS Partnership Plan'!#REF!&lt;&gt;""),'BGS Partnership Plan'!#REF!,"")</f>
        <v>#REF!</v>
      </c>
      <c r="E183" s="3" t="e">
        <f>IF(AND('BGS Partnership Plan'!#REF!="y",'BGS Partnership Plan'!#REF!&lt;&gt;""),'BGS Partnership Plan'!#REF!,"")</f>
        <v>#REF!</v>
      </c>
      <c r="F183" t="e">
        <f>IF(AND(B183&lt;&gt;"",Agreement!$D$17&lt;&gt;""),Agreement!$D$17,"")</f>
        <v>#REF!</v>
      </c>
      <c r="G183" t="e">
        <f>IF(AND(B183&lt;&gt;"",Agreement!$D$19&lt;&gt;""),Agreement!$D$19,"")</f>
        <v>#REF!</v>
      </c>
      <c r="H183" t="e">
        <f>IF(AND(B183&lt;&gt;"",Agreement!$C$26&lt;&gt;""),Agreement!$C$26,"")</f>
        <v>#REF!</v>
      </c>
      <c r="I183" t="e">
        <f>IF(AND('BGS Partnership Plan'!#REF!="y",'BGS Partnership Plan'!#REF!&lt;&gt;""),'BGS Partnership Plan'!#REF!,"")</f>
        <v>#REF!</v>
      </c>
      <c r="K18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3" t="e">
        <f>IF(AND(B183&lt;&gt;"",Agreement!$C$12&lt;&gt;""),Agreement!$C$12,"")</f>
        <v>#REF!</v>
      </c>
      <c r="N183" t="e">
        <f>IF(AND(B183&lt;&gt;"",Agreement!$F$12&lt;&gt;""),Agreement!$F$12,"")</f>
        <v>#REF!</v>
      </c>
      <c r="O183" t="e">
        <f>IF(AND(B183&lt;&gt;"",Agreement!$C$13&lt;&gt;""),Agreement!$C$13,"")</f>
        <v>#REF!</v>
      </c>
      <c r="P183" t="e">
        <f>IF(AND(B183&lt;&gt;"",Agreement!$G$13&lt;&gt;""),Agreement!$G$13,"")</f>
        <v>#REF!</v>
      </c>
      <c r="Q183" t="e">
        <f>IF(AND(B183&lt;&gt;"",Agreement!$C$21&lt;&gt;""),Agreement!$C$21,"")</f>
        <v>#REF!</v>
      </c>
      <c r="R183" t="e">
        <f>IF(AND(B183&lt;&gt;"",Agreement!$C$14&lt;&gt;""),Agreement!$C$14,"")</f>
        <v>#REF!</v>
      </c>
      <c r="S183" t="e">
        <f>IF(AND(B183&lt;&gt;"",Agreement!$C$28&lt;&gt;""),Agreement!$C$28,"")</f>
        <v>#REF!</v>
      </c>
    </row>
    <row r="184" spans="1:19" x14ac:dyDescent="0.2">
      <c r="A184" t="e">
        <f>IF(B184="","",'BGS Partnership Plan'!$B$2)</f>
        <v>#REF!</v>
      </c>
      <c r="B184" t="e">
        <f>IF(AND('BGS Partnership Plan'!#REF!="y",'BGS Partnership Plan'!#REF!&lt;&gt;""),'BGS Partnership Plan'!#REF!,"")</f>
        <v>#REF!</v>
      </c>
      <c r="C184" t="e">
        <f>IF(AND('BGS Partnership Plan'!#REF!="y",'BGS Partnership Plan'!#REF!&lt;&gt;""),'BGS Partnership Plan'!#REF!,"")</f>
        <v>#REF!</v>
      </c>
      <c r="D184" s="3" t="e">
        <f>IF(AND('BGS Partnership Plan'!#REF!="y",'BGS Partnership Plan'!#REF!&lt;&gt;""),'BGS Partnership Plan'!#REF!,"")</f>
        <v>#REF!</v>
      </c>
      <c r="E184" s="3" t="e">
        <f>IF(AND('BGS Partnership Plan'!#REF!="y",'BGS Partnership Plan'!#REF!&lt;&gt;""),'BGS Partnership Plan'!#REF!,"")</f>
        <v>#REF!</v>
      </c>
      <c r="F184" t="e">
        <f>IF(AND(B184&lt;&gt;"",Agreement!$D$17&lt;&gt;""),Agreement!$D$17,"")</f>
        <v>#REF!</v>
      </c>
      <c r="G184" t="e">
        <f>IF(AND(B184&lt;&gt;"",Agreement!$D$19&lt;&gt;""),Agreement!$D$19,"")</f>
        <v>#REF!</v>
      </c>
      <c r="H184" t="e">
        <f>IF(AND(B184&lt;&gt;"",Agreement!$C$26&lt;&gt;""),Agreement!$C$26,"")</f>
        <v>#REF!</v>
      </c>
      <c r="I184" t="e">
        <f>IF(AND('BGS Partnership Plan'!#REF!="y",'BGS Partnership Plan'!#REF!&lt;&gt;""),'BGS Partnership Plan'!#REF!,"")</f>
        <v>#REF!</v>
      </c>
      <c r="K18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4" t="e">
        <f>IF(AND(B184&lt;&gt;"",Agreement!$C$12&lt;&gt;""),Agreement!$C$12,"")</f>
        <v>#REF!</v>
      </c>
      <c r="N184" t="e">
        <f>IF(AND(B184&lt;&gt;"",Agreement!$F$12&lt;&gt;""),Agreement!$F$12,"")</f>
        <v>#REF!</v>
      </c>
      <c r="O184" t="e">
        <f>IF(AND(B184&lt;&gt;"",Agreement!$C$13&lt;&gt;""),Agreement!$C$13,"")</f>
        <v>#REF!</v>
      </c>
      <c r="P184" t="e">
        <f>IF(AND(B184&lt;&gt;"",Agreement!$G$13&lt;&gt;""),Agreement!$G$13,"")</f>
        <v>#REF!</v>
      </c>
      <c r="Q184" t="e">
        <f>IF(AND(B184&lt;&gt;"",Agreement!$C$21&lt;&gt;""),Agreement!$C$21,"")</f>
        <v>#REF!</v>
      </c>
      <c r="R184" t="e">
        <f>IF(AND(B184&lt;&gt;"",Agreement!$C$14&lt;&gt;""),Agreement!$C$14,"")</f>
        <v>#REF!</v>
      </c>
      <c r="S184" t="e">
        <f>IF(AND(B184&lt;&gt;"",Agreement!$C$28&lt;&gt;""),Agreement!$C$28,"")</f>
        <v>#REF!</v>
      </c>
    </row>
    <row r="185" spans="1:19" x14ac:dyDescent="0.2">
      <c r="A185" t="e">
        <f>IF(B185="","",'BGS Partnership Plan'!$B$2)</f>
        <v>#REF!</v>
      </c>
      <c r="B185" t="e">
        <f>IF(AND('BGS Partnership Plan'!#REF!="y",'BGS Partnership Plan'!#REF!&lt;&gt;""),'BGS Partnership Plan'!#REF!,"")</f>
        <v>#REF!</v>
      </c>
      <c r="C185" t="e">
        <f>IF(AND('BGS Partnership Plan'!#REF!="y",'BGS Partnership Plan'!#REF!&lt;&gt;""),'BGS Partnership Plan'!#REF!,"")</f>
        <v>#REF!</v>
      </c>
      <c r="D185" s="3" t="e">
        <f>IF(AND('BGS Partnership Plan'!#REF!="y",'BGS Partnership Plan'!#REF!&lt;&gt;""),'BGS Partnership Plan'!#REF!,"")</f>
        <v>#REF!</v>
      </c>
      <c r="E185" s="3" t="e">
        <f>IF(AND('BGS Partnership Plan'!#REF!="y",'BGS Partnership Plan'!#REF!&lt;&gt;""),'BGS Partnership Plan'!#REF!,"")</f>
        <v>#REF!</v>
      </c>
      <c r="F185" t="e">
        <f>IF(AND(B185&lt;&gt;"",Agreement!$D$17&lt;&gt;""),Agreement!$D$17,"")</f>
        <v>#REF!</v>
      </c>
      <c r="G185" t="e">
        <f>IF(AND(B185&lt;&gt;"",Agreement!$D$19&lt;&gt;""),Agreement!$D$19,"")</f>
        <v>#REF!</v>
      </c>
      <c r="H185" t="e">
        <f>IF(AND(B185&lt;&gt;"",Agreement!$C$26&lt;&gt;""),Agreement!$C$26,"")</f>
        <v>#REF!</v>
      </c>
      <c r="I185" t="e">
        <f>IF(AND('BGS Partnership Plan'!#REF!="y",'BGS Partnership Plan'!#REF!&lt;&gt;""),'BGS Partnership Plan'!#REF!,"")</f>
        <v>#REF!</v>
      </c>
      <c r="K18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5" t="e">
        <f>IF(AND(B185&lt;&gt;"",Agreement!$C$12&lt;&gt;""),Agreement!$C$12,"")</f>
        <v>#REF!</v>
      </c>
      <c r="N185" t="e">
        <f>IF(AND(B185&lt;&gt;"",Agreement!$F$12&lt;&gt;""),Agreement!$F$12,"")</f>
        <v>#REF!</v>
      </c>
      <c r="O185" t="e">
        <f>IF(AND(B185&lt;&gt;"",Agreement!$C$13&lt;&gt;""),Agreement!$C$13,"")</f>
        <v>#REF!</v>
      </c>
      <c r="P185" t="e">
        <f>IF(AND(B185&lt;&gt;"",Agreement!$G$13&lt;&gt;""),Agreement!$G$13,"")</f>
        <v>#REF!</v>
      </c>
      <c r="Q185" t="e">
        <f>IF(AND(B185&lt;&gt;"",Agreement!$C$21&lt;&gt;""),Agreement!$C$21,"")</f>
        <v>#REF!</v>
      </c>
      <c r="R185" t="e">
        <f>IF(AND(B185&lt;&gt;"",Agreement!$C$14&lt;&gt;""),Agreement!$C$14,"")</f>
        <v>#REF!</v>
      </c>
      <c r="S185" t="e">
        <f>IF(AND(B185&lt;&gt;"",Agreement!$C$28&lt;&gt;""),Agreement!$C$28,"")</f>
        <v>#REF!</v>
      </c>
    </row>
    <row r="186" spans="1:19" x14ac:dyDescent="0.2">
      <c r="A186" t="e">
        <f>IF(B186="","",'BGS Partnership Plan'!$B$2)</f>
        <v>#REF!</v>
      </c>
      <c r="B186" t="e">
        <f>IF(AND('BGS Partnership Plan'!#REF!="y",'BGS Partnership Plan'!#REF!&lt;&gt;""),'BGS Partnership Plan'!#REF!,"")</f>
        <v>#REF!</v>
      </c>
      <c r="C186" t="e">
        <f>IF(AND('BGS Partnership Plan'!#REF!="y",'BGS Partnership Plan'!#REF!&lt;&gt;""),'BGS Partnership Plan'!#REF!,"")</f>
        <v>#REF!</v>
      </c>
      <c r="D186" s="3" t="e">
        <f>IF(AND('BGS Partnership Plan'!#REF!="y",'BGS Partnership Plan'!#REF!&lt;&gt;""),'BGS Partnership Plan'!#REF!,"")</f>
        <v>#REF!</v>
      </c>
      <c r="E186" s="3" t="e">
        <f>IF(AND('BGS Partnership Plan'!#REF!="y",'BGS Partnership Plan'!#REF!&lt;&gt;""),'BGS Partnership Plan'!#REF!,"")</f>
        <v>#REF!</v>
      </c>
      <c r="F186" t="e">
        <f>IF(AND(B186&lt;&gt;"",Agreement!$D$17&lt;&gt;""),Agreement!$D$17,"")</f>
        <v>#REF!</v>
      </c>
      <c r="G186" t="e">
        <f>IF(AND(B186&lt;&gt;"",Agreement!$D$19&lt;&gt;""),Agreement!$D$19,"")</f>
        <v>#REF!</v>
      </c>
      <c r="H186" t="e">
        <f>IF(AND(B186&lt;&gt;"",Agreement!$C$26&lt;&gt;""),Agreement!$C$26,"")</f>
        <v>#REF!</v>
      </c>
      <c r="I186" t="e">
        <f>IF(AND('BGS Partnership Plan'!#REF!="y",'BGS Partnership Plan'!#REF!&lt;&gt;""),'BGS Partnership Plan'!#REF!,"")</f>
        <v>#REF!</v>
      </c>
      <c r="K18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6" t="e">
        <f>IF(AND(B186&lt;&gt;"",Agreement!$C$12&lt;&gt;""),Agreement!$C$12,"")</f>
        <v>#REF!</v>
      </c>
      <c r="N186" t="e">
        <f>IF(AND(B186&lt;&gt;"",Agreement!$F$12&lt;&gt;""),Agreement!$F$12,"")</f>
        <v>#REF!</v>
      </c>
      <c r="O186" t="e">
        <f>IF(AND(B186&lt;&gt;"",Agreement!$C$13&lt;&gt;""),Agreement!$C$13,"")</f>
        <v>#REF!</v>
      </c>
      <c r="P186" t="e">
        <f>IF(AND(B186&lt;&gt;"",Agreement!$G$13&lt;&gt;""),Agreement!$G$13,"")</f>
        <v>#REF!</v>
      </c>
      <c r="Q186" t="e">
        <f>IF(AND(B186&lt;&gt;"",Agreement!$C$21&lt;&gt;""),Agreement!$C$21,"")</f>
        <v>#REF!</v>
      </c>
      <c r="R186" t="e">
        <f>IF(AND(B186&lt;&gt;"",Agreement!$C$14&lt;&gt;""),Agreement!$C$14,"")</f>
        <v>#REF!</v>
      </c>
      <c r="S186" t="e">
        <f>IF(AND(B186&lt;&gt;"",Agreement!$C$28&lt;&gt;""),Agreement!$C$28,"")</f>
        <v>#REF!</v>
      </c>
    </row>
    <row r="187" spans="1:19" x14ac:dyDescent="0.2">
      <c r="A187" t="e">
        <f>IF(B187="","",'BGS Partnership Plan'!$B$2)</f>
        <v>#REF!</v>
      </c>
      <c r="B187" t="e">
        <f>IF(AND('BGS Partnership Plan'!#REF!="y",'BGS Partnership Plan'!#REF!&lt;&gt;""),'BGS Partnership Plan'!#REF!,"")</f>
        <v>#REF!</v>
      </c>
      <c r="C187" t="e">
        <f>IF(AND('BGS Partnership Plan'!#REF!="y",'BGS Partnership Plan'!#REF!&lt;&gt;""),'BGS Partnership Plan'!#REF!,"")</f>
        <v>#REF!</v>
      </c>
      <c r="D187" s="3" t="e">
        <f>IF(AND('BGS Partnership Plan'!#REF!="y",'BGS Partnership Plan'!#REF!&lt;&gt;""),'BGS Partnership Plan'!#REF!,"")</f>
        <v>#REF!</v>
      </c>
      <c r="E187" s="3" t="e">
        <f>IF(AND('BGS Partnership Plan'!#REF!="y",'BGS Partnership Plan'!#REF!&lt;&gt;""),'BGS Partnership Plan'!#REF!,"")</f>
        <v>#REF!</v>
      </c>
      <c r="F187" t="e">
        <f>IF(AND(B187&lt;&gt;"",Agreement!$D$17&lt;&gt;""),Agreement!$D$17,"")</f>
        <v>#REF!</v>
      </c>
      <c r="G187" t="e">
        <f>IF(AND(B187&lt;&gt;"",Agreement!$D$19&lt;&gt;""),Agreement!$D$19,"")</f>
        <v>#REF!</v>
      </c>
      <c r="H187" t="e">
        <f>IF(AND(B187&lt;&gt;"",Agreement!$C$26&lt;&gt;""),Agreement!$C$26,"")</f>
        <v>#REF!</v>
      </c>
      <c r="I187" t="e">
        <f>IF(AND('BGS Partnership Plan'!#REF!="y",'BGS Partnership Plan'!#REF!&lt;&gt;""),'BGS Partnership Plan'!#REF!,"")</f>
        <v>#REF!</v>
      </c>
      <c r="K18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7" t="e">
        <f>IF(AND(B187&lt;&gt;"",Agreement!$C$12&lt;&gt;""),Agreement!$C$12,"")</f>
        <v>#REF!</v>
      </c>
      <c r="N187" t="e">
        <f>IF(AND(B187&lt;&gt;"",Agreement!$F$12&lt;&gt;""),Agreement!$F$12,"")</f>
        <v>#REF!</v>
      </c>
      <c r="O187" t="e">
        <f>IF(AND(B187&lt;&gt;"",Agreement!$C$13&lt;&gt;""),Agreement!$C$13,"")</f>
        <v>#REF!</v>
      </c>
      <c r="P187" t="e">
        <f>IF(AND(B187&lt;&gt;"",Agreement!$G$13&lt;&gt;""),Agreement!$G$13,"")</f>
        <v>#REF!</v>
      </c>
      <c r="Q187" t="e">
        <f>IF(AND(B187&lt;&gt;"",Agreement!$C$21&lt;&gt;""),Agreement!$C$21,"")</f>
        <v>#REF!</v>
      </c>
      <c r="R187" t="e">
        <f>IF(AND(B187&lt;&gt;"",Agreement!$C$14&lt;&gt;""),Agreement!$C$14,"")</f>
        <v>#REF!</v>
      </c>
      <c r="S187" t="e">
        <f>IF(AND(B187&lt;&gt;"",Agreement!$C$28&lt;&gt;""),Agreement!$C$28,"")</f>
        <v>#REF!</v>
      </c>
    </row>
    <row r="188" spans="1:19" x14ac:dyDescent="0.2">
      <c r="A188" t="e">
        <f>IF(B188="","",'BGS Partnership Plan'!$B$2)</f>
        <v>#REF!</v>
      </c>
      <c r="B188" t="e">
        <f>IF(AND('BGS Partnership Plan'!#REF!="y",'BGS Partnership Plan'!#REF!&lt;&gt;""),'BGS Partnership Plan'!#REF!,"")</f>
        <v>#REF!</v>
      </c>
      <c r="C188" t="e">
        <f>IF(AND('BGS Partnership Plan'!#REF!="y",'BGS Partnership Plan'!#REF!&lt;&gt;""),'BGS Partnership Plan'!#REF!,"")</f>
        <v>#REF!</v>
      </c>
      <c r="D188" s="3" t="e">
        <f>IF(AND('BGS Partnership Plan'!#REF!="y",'BGS Partnership Plan'!#REF!&lt;&gt;""),'BGS Partnership Plan'!#REF!,"")</f>
        <v>#REF!</v>
      </c>
      <c r="E188" s="3" t="e">
        <f>IF(AND('BGS Partnership Plan'!#REF!="y",'BGS Partnership Plan'!#REF!&lt;&gt;""),'BGS Partnership Plan'!#REF!,"")</f>
        <v>#REF!</v>
      </c>
      <c r="F188" t="e">
        <f>IF(AND(B188&lt;&gt;"",Agreement!$D$17&lt;&gt;""),Agreement!$D$17,"")</f>
        <v>#REF!</v>
      </c>
      <c r="G188" t="e">
        <f>IF(AND(B188&lt;&gt;"",Agreement!$D$19&lt;&gt;""),Agreement!$D$19,"")</f>
        <v>#REF!</v>
      </c>
      <c r="H188" t="e">
        <f>IF(AND(B188&lt;&gt;"",Agreement!$C$26&lt;&gt;""),Agreement!$C$26,"")</f>
        <v>#REF!</v>
      </c>
      <c r="I188" t="e">
        <f>IF(AND('BGS Partnership Plan'!#REF!="y",'BGS Partnership Plan'!#REF!&lt;&gt;""),'BGS Partnership Plan'!#REF!,"")</f>
        <v>#REF!</v>
      </c>
      <c r="K18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8" t="e">
        <f>IF(AND(B188&lt;&gt;"",Agreement!$C$12&lt;&gt;""),Agreement!$C$12,"")</f>
        <v>#REF!</v>
      </c>
      <c r="N188" t="e">
        <f>IF(AND(B188&lt;&gt;"",Agreement!$F$12&lt;&gt;""),Agreement!$F$12,"")</f>
        <v>#REF!</v>
      </c>
      <c r="O188" t="e">
        <f>IF(AND(B188&lt;&gt;"",Agreement!$C$13&lt;&gt;""),Agreement!$C$13,"")</f>
        <v>#REF!</v>
      </c>
      <c r="P188" t="e">
        <f>IF(AND(B188&lt;&gt;"",Agreement!$G$13&lt;&gt;""),Agreement!$G$13,"")</f>
        <v>#REF!</v>
      </c>
      <c r="Q188" t="e">
        <f>IF(AND(B188&lt;&gt;"",Agreement!$C$21&lt;&gt;""),Agreement!$C$21,"")</f>
        <v>#REF!</v>
      </c>
      <c r="R188" t="e">
        <f>IF(AND(B188&lt;&gt;"",Agreement!$C$14&lt;&gt;""),Agreement!$C$14,"")</f>
        <v>#REF!</v>
      </c>
      <c r="S188" t="e">
        <f>IF(AND(B188&lt;&gt;"",Agreement!$C$28&lt;&gt;""),Agreement!$C$28,"")</f>
        <v>#REF!</v>
      </c>
    </row>
    <row r="189" spans="1:19" s="1" customFormat="1" x14ac:dyDescent="0.2">
      <c r="A189" s="1" t="e">
        <f>IF(B189="","",'BGS Partnership Plan'!$B$2)</f>
        <v>#REF!</v>
      </c>
      <c r="B189" s="1" t="e">
        <f>IF(AND('BGS Partnership Plan'!#REF!="y",'BGS Partnership Plan'!#REF!&lt;&gt;""),'BGS Partnership Plan'!#REF!,"")</f>
        <v>#REF!</v>
      </c>
      <c r="C189" s="1" t="e">
        <f>IF(AND('BGS Partnership Plan'!#REF!="y",'BGS Partnership Plan'!#REF!&lt;&gt;""),'BGS Partnership Plan'!#REF!,"")</f>
        <v>#REF!</v>
      </c>
      <c r="D189" s="73" t="e">
        <f>IF(AND('BGS Partnership Plan'!#REF!="y",'BGS Partnership Plan'!#REF!&lt;&gt;""),'BGS Partnership Plan'!#REF!,"")</f>
        <v>#REF!</v>
      </c>
      <c r="E189" s="73" t="e">
        <f>IF(AND('BGS Partnership Plan'!#REF!="y",'BGS Partnership Plan'!#REF!&lt;&gt;""),'BGS Partnership Plan'!#REF!,"")</f>
        <v>#REF!</v>
      </c>
      <c r="F189" s="1" t="e">
        <f>IF(AND(B189&lt;&gt;"",Agreement!$D$17&lt;&gt;""),Agreement!$D$17,"")</f>
        <v>#REF!</v>
      </c>
      <c r="G189" s="1" t="e">
        <f>IF(AND(B189&lt;&gt;"",Agreement!$D$19&lt;&gt;""),Agreement!$D$19,"")</f>
        <v>#REF!</v>
      </c>
      <c r="H189" s="1" t="e">
        <f>IF(AND(B189&lt;&gt;"",Agreement!$C$26&lt;&gt;""),Agreement!$C$26,"")</f>
        <v>#REF!</v>
      </c>
      <c r="I189" s="1" t="e">
        <f>IF(AND('BGS Partnership Plan'!#REF!="y",'BGS Partnership Plan'!#REF!&lt;&gt;""),'BGS Partnership Plan'!#REF!,"")</f>
        <v>#REF!</v>
      </c>
      <c r="K18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9" s="1" t="e">
        <f>IF(AND(B189&lt;&gt;"",Agreement!$C$12&lt;&gt;""),Agreement!$C$12,"")</f>
        <v>#REF!</v>
      </c>
      <c r="N189" s="1" t="e">
        <f>IF(AND(B189&lt;&gt;"",Agreement!$F$12&lt;&gt;""),Agreement!$F$12,"")</f>
        <v>#REF!</v>
      </c>
      <c r="O189" s="1" t="e">
        <f>IF(AND(B189&lt;&gt;"",Agreement!$C$13&lt;&gt;""),Agreement!$C$13,"")</f>
        <v>#REF!</v>
      </c>
      <c r="P189" s="1" t="e">
        <f>IF(AND(B189&lt;&gt;"",Agreement!$G$13&lt;&gt;""),Agreement!$G$13,"")</f>
        <v>#REF!</v>
      </c>
      <c r="Q189" s="1" t="e">
        <f>IF(AND(B189&lt;&gt;"",Agreement!$C$21&lt;&gt;""),Agreement!$C$21,"")</f>
        <v>#REF!</v>
      </c>
      <c r="R189" s="1" t="e">
        <f>IF(AND(B189&lt;&gt;"",Agreement!$C$14&lt;&gt;""),Agreement!$C$14,"")</f>
        <v>#REF!</v>
      </c>
      <c r="S189" s="1" t="e">
        <f>IF(AND(B189&lt;&gt;"",Agreement!$C$28&lt;&gt;""),Agreement!$C$28,"")</f>
        <v>#REF!</v>
      </c>
    </row>
    <row r="190" spans="1:19" x14ac:dyDescent="0.2">
      <c r="A190" t="e">
        <f>IF(B190="","",'BGS Partnership Plan'!$B$2)</f>
        <v>#REF!</v>
      </c>
      <c r="B190" t="e">
        <f>IF(AND('BGS Partnership Plan'!#REF!="y",'BGS Partnership Plan'!#REF!&lt;&gt;""),'BGS Partnership Plan'!#REF!,"")</f>
        <v>#REF!</v>
      </c>
      <c r="C190" t="e">
        <f>IF(AND('BGS Partnership Plan'!#REF!="y",'BGS Partnership Plan'!#REF!&lt;&gt;""),'BGS Partnership Plan'!#REF!,"")</f>
        <v>#REF!</v>
      </c>
      <c r="D190" s="3" t="e">
        <f>IF(AND('BGS Partnership Plan'!#REF!="y",'BGS Partnership Plan'!#REF!&lt;&gt;""),'BGS Partnership Plan'!#REF!,"")</f>
        <v>#REF!</v>
      </c>
      <c r="E190" s="3" t="e">
        <f>IF(AND('BGS Partnership Plan'!#REF!="y",'BGS Partnership Plan'!#REF!&lt;&gt;""),'BGS Partnership Plan'!#REF!,"")</f>
        <v>#REF!</v>
      </c>
      <c r="F190" t="e">
        <f>IF(AND(B190&lt;&gt;"",Agreement!$D$17&lt;&gt;""),Agreement!$D$17,"")</f>
        <v>#REF!</v>
      </c>
      <c r="G190" t="e">
        <f>IF(AND(B190&lt;&gt;"",Agreement!$D$19&lt;&gt;""),Agreement!$D$19,"")</f>
        <v>#REF!</v>
      </c>
      <c r="H190" t="e">
        <f>IF(AND(B190&lt;&gt;"",Agreement!$C$26&lt;&gt;""),Agreement!$C$26,"")</f>
        <v>#REF!</v>
      </c>
      <c r="I190" t="e">
        <f>IF(AND('BGS Partnership Plan'!#REF!="y",'BGS Partnership Plan'!#REF!&lt;&gt;""),'BGS Partnership Plan'!#REF!,"")</f>
        <v>#REF!</v>
      </c>
      <c r="K19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0" t="e">
        <f>IF(AND(B190&lt;&gt;"",Agreement!$C$12&lt;&gt;""),Agreement!$C$12,"")</f>
        <v>#REF!</v>
      </c>
      <c r="N190" t="e">
        <f>IF(AND(B190&lt;&gt;"",Agreement!$F$12&lt;&gt;""),Agreement!$F$12,"")</f>
        <v>#REF!</v>
      </c>
      <c r="O190" t="e">
        <f>IF(AND(B190&lt;&gt;"",Agreement!$C$13&lt;&gt;""),Agreement!$C$13,"")</f>
        <v>#REF!</v>
      </c>
      <c r="P190" t="e">
        <f>IF(AND(B190&lt;&gt;"",Agreement!$G$13&lt;&gt;""),Agreement!$G$13,"")</f>
        <v>#REF!</v>
      </c>
      <c r="Q190" t="e">
        <f>IF(AND(B190&lt;&gt;"",Agreement!$C$21&lt;&gt;""),Agreement!$C$21,"")</f>
        <v>#REF!</v>
      </c>
      <c r="R190" t="e">
        <f>IF(AND(B190&lt;&gt;"",Agreement!$C$14&lt;&gt;""),Agreement!$C$14,"")</f>
        <v>#REF!</v>
      </c>
      <c r="S190" t="e">
        <f>IF(AND(B190&lt;&gt;"",Agreement!$C$28&lt;&gt;""),Agreement!$C$28,"")</f>
        <v>#REF!</v>
      </c>
    </row>
    <row r="191" spans="1:19" x14ac:dyDescent="0.2">
      <c r="A191" t="e">
        <f>IF(B191="","",'BGS Partnership Plan'!$B$2)</f>
        <v>#REF!</v>
      </c>
      <c r="B191" t="e">
        <f>IF(AND('BGS Partnership Plan'!#REF!="y",'BGS Partnership Plan'!#REF!&lt;&gt;""),'BGS Partnership Plan'!#REF!,"")</f>
        <v>#REF!</v>
      </c>
      <c r="C191" t="e">
        <f>IF(AND('BGS Partnership Plan'!#REF!="y",'BGS Partnership Plan'!#REF!&lt;&gt;""),'BGS Partnership Plan'!#REF!,"")</f>
        <v>#REF!</v>
      </c>
      <c r="D191" s="3" t="e">
        <f>IF(AND('BGS Partnership Plan'!#REF!="y",'BGS Partnership Plan'!#REF!&lt;&gt;""),'BGS Partnership Plan'!#REF!,"")</f>
        <v>#REF!</v>
      </c>
      <c r="E191" s="3" t="e">
        <f>IF(AND('BGS Partnership Plan'!#REF!="y",'BGS Partnership Plan'!#REF!&lt;&gt;""),'BGS Partnership Plan'!#REF!,"")</f>
        <v>#REF!</v>
      </c>
      <c r="F191" t="e">
        <f>IF(AND(B191&lt;&gt;"",Agreement!$D$17&lt;&gt;""),Agreement!$D$17,"")</f>
        <v>#REF!</v>
      </c>
      <c r="G191" t="e">
        <f>IF(AND(B191&lt;&gt;"",Agreement!$D$19&lt;&gt;""),Agreement!$D$19,"")</f>
        <v>#REF!</v>
      </c>
      <c r="H191" t="e">
        <f>IF(AND(B191&lt;&gt;"",Agreement!$C$26&lt;&gt;""),Agreement!$C$26,"")</f>
        <v>#REF!</v>
      </c>
      <c r="I191" t="e">
        <f>IF(AND('BGS Partnership Plan'!#REF!="y",'BGS Partnership Plan'!#REF!&lt;&gt;""),'BGS Partnership Plan'!#REF!,"")</f>
        <v>#REF!</v>
      </c>
      <c r="K191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1" t="e">
        <f>IF(AND(B191&lt;&gt;"",Agreement!$C$12&lt;&gt;""),Agreement!$C$12,"")</f>
        <v>#REF!</v>
      </c>
      <c r="N191" t="e">
        <f>IF(AND(B191&lt;&gt;"",Agreement!$F$12&lt;&gt;""),Agreement!$F$12,"")</f>
        <v>#REF!</v>
      </c>
      <c r="O191" t="e">
        <f>IF(AND(B191&lt;&gt;"",Agreement!$C$13&lt;&gt;""),Agreement!$C$13,"")</f>
        <v>#REF!</v>
      </c>
      <c r="P191" t="e">
        <f>IF(AND(B191&lt;&gt;"",Agreement!$G$13&lt;&gt;""),Agreement!$G$13,"")</f>
        <v>#REF!</v>
      </c>
      <c r="Q191" t="e">
        <f>IF(AND(B191&lt;&gt;"",Agreement!$C$21&lt;&gt;""),Agreement!$C$21,"")</f>
        <v>#REF!</v>
      </c>
      <c r="R191" t="e">
        <f>IF(AND(B191&lt;&gt;"",Agreement!$C$14&lt;&gt;""),Agreement!$C$14,"")</f>
        <v>#REF!</v>
      </c>
      <c r="S191" t="e">
        <f>IF(AND(B191&lt;&gt;"",Agreement!$C$28&lt;&gt;""),Agreement!$C$28,"")</f>
        <v>#REF!</v>
      </c>
    </row>
    <row r="192" spans="1:19" s="1" customFormat="1" x14ac:dyDescent="0.2">
      <c r="A192" s="1" t="e">
        <f>IF(B192="","",'BGS Partnership Plan'!$B$2)</f>
        <v>#REF!</v>
      </c>
      <c r="B192" s="1" t="e">
        <f>IF(AND('BGS Partnership Plan'!#REF!="y",'BGS Partnership Plan'!#REF!&lt;&gt;""),'BGS Partnership Plan'!#REF!,"")</f>
        <v>#REF!</v>
      </c>
      <c r="C192" s="1" t="e">
        <f>IF(AND('BGS Partnership Plan'!#REF!="y",'BGS Partnership Plan'!#REF!&lt;&gt;""),'BGS Partnership Plan'!#REF!,"")</f>
        <v>#REF!</v>
      </c>
      <c r="D192" s="73" t="e">
        <f>IF(AND('BGS Partnership Plan'!#REF!="y",'BGS Partnership Plan'!#REF!&lt;&gt;""),'BGS Partnership Plan'!#REF!,"")</f>
        <v>#REF!</v>
      </c>
      <c r="E192" s="73" t="e">
        <f>IF(AND('BGS Partnership Plan'!#REF!="y",'BGS Partnership Plan'!#REF!&lt;&gt;""),'BGS Partnership Plan'!#REF!,"")</f>
        <v>#REF!</v>
      </c>
      <c r="F192" s="1" t="e">
        <f>IF(AND(B192&lt;&gt;"",Agreement!$D$17&lt;&gt;""),Agreement!$D$17,"")</f>
        <v>#REF!</v>
      </c>
      <c r="G192" s="1" t="e">
        <f>IF(AND(B192&lt;&gt;"",Agreement!$D$19&lt;&gt;""),Agreement!$D$19,"")</f>
        <v>#REF!</v>
      </c>
      <c r="H192" s="1" t="e">
        <f>IF(AND(B192&lt;&gt;"",Agreement!$C$26&lt;&gt;""),Agreement!$C$26,"")</f>
        <v>#REF!</v>
      </c>
      <c r="I192" s="1" t="e">
        <f>IF(AND('BGS Partnership Plan'!#REF!="y",'BGS Partnership Plan'!#REF!&lt;&gt;""),'BGS Partnership Plan'!#REF!,"")</f>
        <v>#REF!</v>
      </c>
      <c r="K192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2" s="1" t="e">
        <f>IF(AND(B192&lt;&gt;"",Agreement!$C$12&lt;&gt;""),Agreement!$C$12,"")</f>
        <v>#REF!</v>
      </c>
      <c r="N192" s="1" t="e">
        <f>IF(AND(B192&lt;&gt;"",Agreement!$F$12&lt;&gt;""),Agreement!$F$12,"")</f>
        <v>#REF!</v>
      </c>
      <c r="O192" s="1" t="e">
        <f>IF(AND(B192&lt;&gt;"",Agreement!$C$13&lt;&gt;""),Agreement!$C$13,"")</f>
        <v>#REF!</v>
      </c>
      <c r="P192" s="1" t="e">
        <f>IF(AND(B192&lt;&gt;"",Agreement!$G$13&lt;&gt;""),Agreement!$G$13,"")</f>
        <v>#REF!</v>
      </c>
      <c r="Q192" s="1" t="e">
        <f>IF(AND(B192&lt;&gt;"",Agreement!$C$21&lt;&gt;""),Agreement!$C$21,"")</f>
        <v>#REF!</v>
      </c>
      <c r="R192" s="1" t="e">
        <f>IF(AND(B192&lt;&gt;"",Agreement!$C$14&lt;&gt;""),Agreement!$C$14,"")</f>
        <v>#REF!</v>
      </c>
      <c r="S192" s="1" t="e">
        <f>IF(AND(B192&lt;&gt;"",Agreement!$C$28&lt;&gt;""),Agreement!$C$28,"")</f>
        <v>#REF!</v>
      </c>
    </row>
    <row r="193" spans="1:19" x14ac:dyDescent="0.2">
      <c r="A193" t="e">
        <f>IF(B193="","",'BGS Partnership Plan'!$B$2)</f>
        <v>#REF!</v>
      </c>
      <c r="B193" t="e">
        <f>IF(AND('BGS Partnership Plan'!#REF!="y",'BGS Partnership Plan'!#REF!&lt;&gt;""),'BGS Partnership Plan'!#REF!,"")</f>
        <v>#REF!</v>
      </c>
      <c r="C193" t="e">
        <f>IF(AND('BGS Partnership Plan'!#REF!="y",'BGS Partnership Plan'!#REF!&lt;&gt;""),'BGS Partnership Plan'!#REF!,"")</f>
        <v>#REF!</v>
      </c>
      <c r="D193" s="3" t="e">
        <f>IF(AND('BGS Partnership Plan'!#REF!="y",'BGS Partnership Plan'!#REF!&lt;&gt;""),'BGS Partnership Plan'!#REF!,"")</f>
        <v>#REF!</v>
      </c>
      <c r="E193" s="3" t="e">
        <f>IF(AND('BGS Partnership Plan'!#REF!="y",'BGS Partnership Plan'!#REF!&lt;&gt;""),'BGS Partnership Plan'!#REF!,"")</f>
        <v>#REF!</v>
      </c>
      <c r="F193" t="e">
        <f>IF(AND(B193&lt;&gt;"",Agreement!$D$17&lt;&gt;""),Agreement!$D$17,"")</f>
        <v>#REF!</v>
      </c>
      <c r="G193" t="e">
        <f>IF(AND(B193&lt;&gt;"",Agreement!$D$19&lt;&gt;""),Agreement!$D$19,"")</f>
        <v>#REF!</v>
      </c>
      <c r="H193" t="e">
        <f>IF(AND(B193&lt;&gt;"",Agreement!$C$26&lt;&gt;""),Agreement!$C$26,"")</f>
        <v>#REF!</v>
      </c>
      <c r="I193" t="e">
        <f>IF(AND('BGS Partnership Plan'!#REF!="y",'BGS Partnership Plan'!#REF!&lt;&gt;""),'BGS Partnership Plan'!#REF!,"")</f>
        <v>#REF!</v>
      </c>
      <c r="K19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3" t="e">
        <f>IF(AND(B193&lt;&gt;"",Agreement!$C$12&lt;&gt;""),Agreement!$C$12,"")</f>
        <v>#REF!</v>
      </c>
      <c r="N193" t="e">
        <f>IF(AND(B193&lt;&gt;"",Agreement!$F$12&lt;&gt;""),Agreement!$F$12,"")</f>
        <v>#REF!</v>
      </c>
      <c r="O193" t="e">
        <f>IF(AND(B193&lt;&gt;"",Agreement!$C$13&lt;&gt;""),Agreement!$C$13,"")</f>
        <v>#REF!</v>
      </c>
      <c r="P193" t="e">
        <f>IF(AND(B193&lt;&gt;"",Agreement!$G$13&lt;&gt;""),Agreement!$G$13,"")</f>
        <v>#REF!</v>
      </c>
      <c r="Q193" t="e">
        <f>IF(AND(B193&lt;&gt;"",Agreement!$C$21&lt;&gt;""),Agreement!$C$21,"")</f>
        <v>#REF!</v>
      </c>
      <c r="R193" t="e">
        <f>IF(AND(B193&lt;&gt;"",Agreement!$C$14&lt;&gt;""),Agreement!$C$14,"")</f>
        <v>#REF!</v>
      </c>
      <c r="S193" t="e">
        <f>IF(AND(B193&lt;&gt;"",Agreement!$C$28&lt;&gt;""),Agreement!$C$28,"")</f>
        <v>#REF!</v>
      </c>
    </row>
    <row r="194" spans="1:19" s="1" customFormat="1" x14ac:dyDescent="0.2">
      <c r="A194" s="1" t="e">
        <f>IF(B194="","",'BGS Partnership Plan'!$B$2)</f>
        <v>#REF!</v>
      </c>
      <c r="B194" s="1" t="e">
        <f>IF(AND('BGS Partnership Plan'!#REF!="y",'BGS Partnership Plan'!#REF!&lt;&gt;""),'BGS Partnership Plan'!#REF!,"")</f>
        <v>#REF!</v>
      </c>
      <c r="C194" s="1" t="e">
        <f>IF(AND('BGS Partnership Plan'!#REF!="y",'BGS Partnership Plan'!#REF!&lt;&gt;""),'BGS Partnership Plan'!#REF!,"")</f>
        <v>#REF!</v>
      </c>
      <c r="D194" s="73" t="e">
        <f>IF(AND('BGS Partnership Plan'!#REF!="y",'BGS Partnership Plan'!#REF!&lt;&gt;""),'BGS Partnership Plan'!#REF!,"")</f>
        <v>#REF!</v>
      </c>
      <c r="E194" s="73" t="e">
        <f>IF(AND('BGS Partnership Plan'!#REF!="y",'BGS Partnership Plan'!#REF!&lt;&gt;""),'BGS Partnership Plan'!#REF!,"")</f>
        <v>#REF!</v>
      </c>
      <c r="F194" s="1" t="e">
        <f>IF(AND(B194&lt;&gt;"",Agreement!$D$17&lt;&gt;""),Agreement!$D$17,"")</f>
        <v>#REF!</v>
      </c>
      <c r="G194" s="1" t="e">
        <f>IF(AND(B194&lt;&gt;"",Agreement!$D$19&lt;&gt;""),Agreement!$D$19,"")</f>
        <v>#REF!</v>
      </c>
      <c r="H194" s="1" t="e">
        <f>IF(AND(B194&lt;&gt;"",Agreement!$C$26&lt;&gt;""),Agreement!$C$26,"")</f>
        <v>#REF!</v>
      </c>
      <c r="I194" s="1" t="e">
        <f>IF(AND('BGS Partnership Plan'!#REF!="y",'BGS Partnership Plan'!#REF!&lt;&gt;""),'BGS Partnership Plan'!#REF!,"")</f>
        <v>#REF!</v>
      </c>
      <c r="K194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4" s="1" t="e">
        <f>IF(AND(B194&lt;&gt;"",Agreement!$C$12&lt;&gt;""),Agreement!$C$12,"")</f>
        <v>#REF!</v>
      </c>
      <c r="N194" s="1" t="e">
        <f>IF(AND(B194&lt;&gt;"",Agreement!$F$12&lt;&gt;""),Agreement!$F$12,"")</f>
        <v>#REF!</v>
      </c>
      <c r="O194" s="1" t="e">
        <f>IF(AND(B194&lt;&gt;"",Agreement!$C$13&lt;&gt;""),Agreement!$C$13,"")</f>
        <v>#REF!</v>
      </c>
      <c r="P194" s="1" t="e">
        <f>IF(AND(B194&lt;&gt;"",Agreement!$G$13&lt;&gt;""),Agreement!$G$13,"")</f>
        <v>#REF!</v>
      </c>
      <c r="Q194" s="1" t="e">
        <f>IF(AND(B194&lt;&gt;"",Agreement!$C$21&lt;&gt;""),Agreement!$C$21,"")</f>
        <v>#REF!</v>
      </c>
      <c r="R194" s="1" t="e">
        <f>IF(AND(B194&lt;&gt;"",Agreement!$C$14&lt;&gt;""),Agreement!$C$14,"")</f>
        <v>#REF!</v>
      </c>
      <c r="S194" s="1" t="e">
        <f>IF(AND(B194&lt;&gt;"",Agreement!$C$28&lt;&gt;""),Agreement!$C$28,"")</f>
        <v>#REF!</v>
      </c>
    </row>
    <row r="195" spans="1:19" x14ac:dyDescent="0.2">
      <c r="A195" t="e">
        <f>IF(B195="","",'BGS Partnership Plan'!$B$2)</f>
        <v>#REF!</v>
      </c>
      <c r="B195" t="e">
        <f>IF(AND('BGS Partnership Plan'!#REF!="y",'BGS Partnership Plan'!#REF!&lt;&gt;""),'BGS Partnership Plan'!#REF!,"")</f>
        <v>#REF!</v>
      </c>
      <c r="C195" t="e">
        <f>IF(AND('BGS Partnership Plan'!#REF!="y",'BGS Partnership Plan'!#REF!&lt;&gt;""),'BGS Partnership Plan'!#REF!,"")</f>
        <v>#REF!</v>
      </c>
      <c r="D195" s="3" t="e">
        <f>IF(AND('BGS Partnership Plan'!#REF!="y",'BGS Partnership Plan'!#REF!&lt;&gt;""),'BGS Partnership Plan'!#REF!,"")</f>
        <v>#REF!</v>
      </c>
      <c r="E195" s="3" t="e">
        <f>IF(AND('BGS Partnership Plan'!#REF!="y",'BGS Partnership Plan'!#REF!&lt;&gt;""),'BGS Partnership Plan'!#REF!,"")</f>
        <v>#REF!</v>
      </c>
      <c r="F195" t="e">
        <f>IF(AND(B195&lt;&gt;"",Agreement!$D$17&lt;&gt;""),Agreement!$D$17,"")</f>
        <v>#REF!</v>
      </c>
      <c r="G195" t="e">
        <f>IF(AND(B195&lt;&gt;"",Agreement!$D$19&lt;&gt;""),Agreement!$D$19,"")</f>
        <v>#REF!</v>
      </c>
      <c r="H195" t="e">
        <f>IF(AND(B195&lt;&gt;"",Agreement!$C$26&lt;&gt;""),Agreement!$C$26,"")</f>
        <v>#REF!</v>
      </c>
      <c r="I195" t="e">
        <f>IF(AND('BGS Partnership Plan'!#REF!="y",'BGS Partnership Plan'!#REF!&lt;&gt;""),'BGS Partnership Plan'!#REF!,"")</f>
        <v>#REF!</v>
      </c>
      <c r="K19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5" t="e">
        <f>IF(AND(B195&lt;&gt;"",Agreement!$C$12&lt;&gt;""),Agreement!$C$12,"")</f>
        <v>#REF!</v>
      </c>
      <c r="N195" t="e">
        <f>IF(AND(B195&lt;&gt;"",Agreement!$F$12&lt;&gt;""),Agreement!$F$12,"")</f>
        <v>#REF!</v>
      </c>
      <c r="O195" t="e">
        <f>IF(AND(B195&lt;&gt;"",Agreement!$C$13&lt;&gt;""),Agreement!$C$13,"")</f>
        <v>#REF!</v>
      </c>
      <c r="P195" t="e">
        <f>IF(AND(B195&lt;&gt;"",Agreement!$G$13&lt;&gt;""),Agreement!$G$13,"")</f>
        <v>#REF!</v>
      </c>
      <c r="Q195" t="e">
        <f>IF(AND(B195&lt;&gt;"",Agreement!$C$21&lt;&gt;""),Agreement!$C$21,"")</f>
        <v>#REF!</v>
      </c>
      <c r="R195" t="e">
        <f>IF(AND(B195&lt;&gt;"",Agreement!$C$14&lt;&gt;""),Agreement!$C$14,"")</f>
        <v>#REF!</v>
      </c>
      <c r="S195" t="e">
        <f>IF(AND(B195&lt;&gt;"",Agreement!$C$28&lt;&gt;""),Agreement!$C$28,"")</f>
        <v>#REF!</v>
      </c>
    </row>
    <row r="196" spans="1:19" x14ac:dyDescent="0.2">
      <c r="A196" t="e">
        <f>IF(B196="","",'BGS Partnership Plan'!$B$2)</f>
        <v>#REF!</v>
      </c>
      <c r="B196" t="e">
        <f>IF(AND('BGS Partnership Plan'!#REF!="y",'BGS Partnership Plan'!#REF!&lt;&gt;""),'BGS Partnership Plan'!#REF!,"")</f>
        <v>#REF!</v>
      </c>
      <c r="C196" t="e">
        <f>IF(AND('BGS Partnership Plan'!#REF!="y",'BGS Partnership Plan'!#REF!&lt;&gt;""),'BGS Partnership Plan'!#REF!,"")</f>
        <v>#REF!</v>
      </c>
      <c r="D196" s="3" t="e">
        <f>IF(AND('BGS Partnership Plan'!#REF!="y",'BGS Partnership Plan'!#REF!&lt;&gt;""),'BGS Partnership Plan'!#REF!,"")</f>
        <v>#REF!</v>
      </c>
      <c r="E196" s="3" t="e">
        <f>IF(AND('BGS Partnership Plan'!#REF!="y",'BGS Partnership Plan'!#REF!&lt;&gt;""),'BGS Partnership Plan'!#REF!,"")</f>
        <v>#REF!</v>
      </c>
      <c r="F196" t="e">
        <f>IF(AND(B196&lt;&gt;"",Agreement!$D$17&lt;&gt;""),Agreement!$D$17,"")</f>
        <v>#REF!</v>
      </c>
      <c r="G196" t="e">
        <f>IF(AND(B196&lt;&gt;"",Agreement!$D$19&lt;&gt;""),Agreement!$D$19,"")</f>
        <v>#REF!</v>
      </c>
      <c r="H196" t="e">
        <f>IF(AND(B196&lt;&gt;"",Agreement!$C$26&lt;&gt;""),Agreement!$C$26,"")</f>
        <v>#REF!</v>
      </c>
      <c r="I196" t="e">
        <f>IF(AND('BGS Partnership Plan'!#REF!="y",'BGS Partnership Plan'!#REF!&lt;&gt;""),'BGS Partnership Plan'!#REF!,"")</f>
        <v>#REF!</v>
      </c>
      <c r="K19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6" t="e">
        <f>IF(AND(B196&lt;&gt;"",Agreement!$C$12&lt;&gt;""),Agreement!$C$12,"")</f>
        <v>#REF!</v>
      </c>
      <c r="N196" t="e">
        <f>IF(AND(B196&lt;&gt;"",Agreement!$F$12&lt;&gt;""),Agreement!$F$12,"")</f>
        <v>#REF!</v>
      </c>
      <c r="O196" t="e">
        <f>IF(AND(B196&lt;&gt;"",Agreement!$C$13&lt;&gt;""),Agreement!$C$13,"")</f>
        <v>#REF!</v>
      </c>
      <c r="P196" t="e">
        <f>IF(AND(B196&lt;&gt;"",Agreement!$G$13&lt;&gt;""),Agreement!$G$13,"")</f>
        <v>#REF!</v>
      </c>
      <c r="Q196" t="e">
        <f>IF(AND(B196&lt;&gt;"",Agreement!$C$21&lt;&gt;""),Agreement!$C$21,"")</f>
        <v>#REF!</v>
      </c>
      <c r="R196" t="e">
        <f>IF(AND(B196&lt;&gt;"",Agreement!$C$14&lt;&gt;""),Agreement!$C$14,"")</f>
        <v>#REF!</v>
      </c>
      <c r="S196" t="e">
        <f>IF(AND(B196&lt;&gt;"",Agreement!$C$28&lt;&gt;""),Agreement!$C$28,"")</f>
        <v>#REF!</v>
      </c>
    </row>
    <row r="197" spans="1:19" x14ac:dyDescent="0.2">
      <c r="A197" t="e">
        <f>IF(B197="","",'BGS Partnership Plan'!$B$2)</f>
        <v>#REF!</v>
      </c>
      <c r="B197" t="e">
        <f>IF(AND('BGS Partnership Plan'!#REF!="y",'BGS Partnership Plan'!#REF!&lt;&gt;""),'BGS Partnership Plan'!#REF!,"")</f>
        <v>#REF!</v>
      </c>
      <c r="C197" t="e">
        <f>IF(AND('BGS Partnership Plan'!#REF!="y",'BGS Partnership Plan'!#REF!&lt;&gt;""),'BGS Partnership Plan'!#REF!,"")</f>
        <v>#REF!</v>
      </c>
      <c r="D197" s="3" t="e">
        <f>IF(AND('BGS Partnership Plan'!#REF!="y",'BGS Partnership Plan'!#REF!&lt;&gt;""),'BGS Partnership Plan'!#REF!,"")</f>
        <v>#REF!</v>
      </c>
      <c r="E197" s="3" t="e">
        <f>IF(AND('BGS Partnership Plan'!#REF!="y",'BGS Partnership Plan'!#REF!&lt;&gt;""),'BGS Partnership Plan'!#REF!,"")</f>
        <v>#REF!</v>
      </c>
      <c r="F197" t="e">
        <f>IF(AND(B197&lt;&gt;"",Agreement!$D$17&lt;&gt;""),Agreement!$D$17,"")</f>
        <v>#REF!</v>
      </c>
      <c r="G197" t="e">
        <f>IF(AND(B197&lt;&gt;"",Agreement!$D$19&lt;&gt;""),Agreement!$D$19,"")</f>
        <v>#REF!</v>
      </c>
      <c r="H197" t="e">
        <f>IF(AND(B197&lt;&gt;"",Agreement!$C$26&lt;&gt;""),Agreement!$C$26,"")</f>
        <v>#REF!</v>
      </c>
      <c r="I197" t="e">
        <f>IF(AND('BGS Partnership Plan'!#REF!="y",'BGS Partnership Plan'!#REF!&lt;&gt;""),'BGS Partnership Plan'!#REF!,"")</f>
        <v>#REF!</v>
      </c>
      <c r="K19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7" t="e">
        <f>IF(AND(B197&lt;&gt;"",Agreement!$C$12&lt;&gt;""),Agreement!$C$12,"")</f>
        <v>#REF!</v>
      </c>
      <c r="N197" t="e">
        <f>IF(AND(B197&lt;&gt;"",Agreement!$F$12&lt;&gt;""),Agreement!$F$12,"")</f>
        <v>#REF!</v>
      </c>
      <c r="O197" t="e">
        <f>IF(AND(B197&lt;&gt;"",Agreement!$C$13&lt;&gt;""),Agreement!$C$13,"")</f>
        <v>#REF!</v>
      </c>
      <c r="P197" t="e">
        <f>IF(AND(B197&lt;&gt;"",Agreement!$G$13&lt;&gt;""),Agreement!$G$13,"")</f>
        <v>#REF!</v>
      </c>
      <c r="Q197" t="e">
        <f>IF(AND(B197&lt;&gt;"",Agreement!$C$21&lt;&gt;""),Agreement!$C$21,"")</f>
        <v>#REF!</v>
      </c>
      <c r="R197" t="e">
        <f>IF(AND(B197&lt;&gt;"",Agreement!$C$14&lt;&gt;""),Agreement!$C$14,"")</f>
        <v>#REF!</v>
      </c>
      <c r="S197" t="e">
        <f>IF(AND(B197&lt;&gt;"",Agreement!$C$28&lt;&gt;""),Agreement!$C$28,"")</f>
        <v>#REF!</v>
      </c>
    </row>
    <row r="198" spans="1:19" x14ac:dyDescent="0.2">
      <c r="A198" t="e">
        <f>IF(B198="","",'BGS Partnership Plan'!$B$2)</f>
        <v>#REF!</v>
      </c>
      <c r="B198" t="e">
        <f>IF(AND('BGS Partnership Plan'!#REF!="y",'BGS Partnership Plan'!#REF!&lt;&gt;""),'BGS Partnership Plan'!#REF!,"")</f>
        <v>#REF!</v>
      </c>
      <c r="C198" t="e">
        <f>IF(AND('BGS Partnership Plan'!#REF!="y",'BGS Partnership Plan'!#REF!&lt;&gt;""),'BGS Partnership Plan'!#REF!,"")</f>
        <v>#REF!</v>
      </c>
      <c r="D198" s="3" t="e">
        <f>IF(AND('BGS Partnership Plan'!#REF!="y",'BGS Partnership Plan'!#REF!&lt;&gt;""),'BGS Partnership Plan'!#REF!,"")</f>
        <v>#REF!</v>
      </c>
      <c r="E198" s="3" t="e">
        <f>IF(AND('BGS Partnership Plan'!#REF!="y",'BGS Partnership Plan'!#REF!&lt;&gt;""),'BGS Partnership Plan'!#REF!,"")</f>
        <v>#REF!</v>
      </c>
      <c r="F198" t="e">
        <f>IF(AND(B198&lt;&gt;"",Agreement!$D$17&lt;&gt;""),Agreement!$D$17,"")</f>
        <v>#REF!</v>
      </c>
      <c r="G198" t="e">
        <f>IF(AND(B198&lt;&gt;"",Agreement!$D$19&lt;&gt;""),Agreement!$D$19,"")</f>
        <v>#REF!</v>
      </c>
      <c r="H198" t="e">
        <f>IF(AND(B198&lt;&gt;"",Agreement!$C$26&lt;&gt;""),Agreement!$C$26,"")</f>
        <v>#REF!</v>
      </c>
      <c r="I198" t="e">
        <f>IF(AND('BGS Partnership Plan'!#REF!="y",'BGS Partnership Plan'!#REF!&lt;&gt;""),'BGS Partnership Plan'!#REF!,"")</f>
        <v>#REF!</v>
      </c>
      <c r="K19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8" t="e">
        <f>IF(AND(B198&lt;&gt;"",Agreement!$C$12&lt;&gt;""),Agreement!$C$12,"")</f>
        <v>#REF!</v>
      </c>
      <c r="N198" t="e">
        <f>IF(AND(B198&lt;&gt;"",Agreement!$F$12&lt;&gt;""),Agreement!$F$12,"")</f>
        <v>#REF!</v>
      </c>
      <c r="O198" t="e">
        <f>IF(AND(B198&lt;&gt;"",Agreement!$C$13&lt;&gt;""),Agreement!$C$13,"")</f>
        <v>#REF!</v>
      </c>
      <c r="P198" t="e">
        <f>IF(AND(B198&lt;&gt;"",Agreement!$G$13&lt;&gt;""),Agreement!$G$13,"")</f>
        <v>#REF!</v>
      </c>
      <c r="Q198" t="e">
        <f>IF(AND(B198&lt;&gt;"",Agreement!$C$21&lt;&gt;""),Agreement!$C$21,"")</f>
        <v>#REF!</v>
      </c>
      <c r="R198" t="e">
        <f>IF(AND(B198&lt;&gt;"",Agreement!$C$14&lt;&gt;""),Agreement!$C$14,"")</f>
        <v>#REF!</v>
      </c>
      <c r="S198" t="e">
        <f>IF(AND(B198&lt;&gt;"",Agreement!$C$28&lt;&gt;""),Agreement!$C$28,"")</f>
        <v>#REF!</v>
      </c>
    </row>
    <row r="199" spans="1:19" s="1" customFormat="1" x14ac:dyDescent="0.2">
      <c r="A199" s="1" t="e">
        <f>IF(B199="","",'BGS Partnership Plan'!$B$2)</f>
        <v>#REF!</v>
      </c>
      <c r="B199" s="1" t="e">
        <f>IF(AND('BGS Partnership Plan'!#REF!="y",'BGS Partnership Plan'!#REF!&lt;&gt;""),'BGS Partnership Plan'!#REF!,"")</f>
        <v>#REF!</v>
      </c>
      <c r="C199" s="1" t="e">
        <f>IF(AND('BGS Partnership Plan'!#REF!="y",'BGS Partnership Plan'!#REF!&lt;&gt;""),'BGS Partnership Plan'!#REF!,"")</f>
        <v>#REF!</v>
      </c>
      <c r="D199" s="73" t="e">
        <f>IF(AND('BGS Partnership Plan'!#REF!="y",'BGS Partnership Plan'!#REF!&lt;&gt;""),'BGS Partnership Plan'!#REF!,"")</f>
        <v>#REF!</v>
      </c>
      <c r="E199" s="73" t="e">
        <f>IF(AND('BGS Partnership Plan'!#REF!="y",'BGS Partnership Plan'!#REF!&lt;&gt;""),'BGS Partnership Plan'!#REF!,"")</f>
        <v>#REF!</v>
      </c>
      <c r="F199" s="1" t="e">
        <f>IF(AND(B199&lt;&gt;"",Agreement!$D$17&lt;&gt;""),Agreement!$D$17,"")</f>
        <v>#REF!</v>
      </c>
      <c r="G199" s="1" t="e">
        <f>IF(AND(B199&lt;&gt;"",Agreement!$D$19&lt;&gt;""),Agreement!$D$19,"")</f>
        <v>#REF!</v>
      </c>
      <c r="H199" s="1" t="e">
        <f>IF(AND(B199&lt;&gt;"",Agreement!$C$26&lt;&gt;""),Agreement!$C$26,"")</f>
        <v>#REF!</v>
      </c>
      <c r="I199" s="1" t="e">
        <f>IF(AND('BGS Partnership Plan'!#REF!="y",'BGS Partnership Plan'!#REF!&lt;&gt;""),'BGS Partnership Plan'!#REF!,"")</f>
        <v>#REF!</v>
      </c>
      <c r="K19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9" s="1" t="e">
        <f>IF(AND(B199&lt;&gt;"",Agreement!$C$12&lt;&gt;""),Agreement!$C$12,"")</f>
        <v>#REF!</v>
      </c>
      <c r="N199" s="1" t="e">
        <f>IF(AND(B199&lt;&gt;"",Agreement!$F$12&lt;&gt;""),Agreement!$F$12,"")</f>
        <v>#REF!</v>
      </c>
      <c r="O199" s="1" t="e">
        <f>IF(AND(B199&lt;&gt;"",Agreement!$C$13&lt;&gt;""),Agreement!$C$13,"")</f>
        <v>#REF!</v>
      </c>
      <c r="P199" s="1" t="e">
        <f>IF(AND(B199&lt;&gt;"",Agreement!$G$13&lt;&gt;""),Agreement!$G$13,"")</f>
        <v>#REF!</v>
      </c>
      <c r="Q199" s="1" t="e">
        <f>IF(AND(B199&lt;&gt;"",Agreement!$C$21&lt;&gt;""),Agreement!$C$21,"")</f>
        <v>#REF!</v>
      </c>
      <c r="R199" s="1" t="e">
        <f>IF(AND(B199&lt;&gt;"",Agreement!$C$14&lt;&gt;""),Agreement!$C$14,"")</f>
        <v>#REF!</v>
      </c>
      <c r="S199" s="1" t="e">
        <f>IF(AND(B199&lt;&gt;"",Agreement!$C$28&lt;&gt;""),Agreement!$C$28,"")</f>
        <v>#REF!</v>
      </c>
    </row>
    <row r="200" spans="1:19" x14ac:dyDescent="0.2">
      <c r="A200" t="e">
        <f>IF(B200="","",'BGS Partnership Plan'!$B$2)</f>
        <v>#REF!</v>
      </c>
      <c r="B200" t="e">
        <f>IF(AND('BGS Partnership Plan'!#REF!="y",'BGS Partnership Plan'!#REF!&lt;&gt;""),'BGS Partnership Plan'!#REF!,"")</f>
        <v>#REF!</v>
      </c>
      <c r="C200" t="e">
        <f>IF(AND('BGS Partnership Plan'!#REF!="y",'BGS Partnership Plan'!#REF!&lt;&gt;""),'BGS Partnership Plan'!#REF!,"")</f>
        <v>#REF!</v>
      </c>
      <c r="D200" s="3" t="e">
        <f>IF(AND('BGS Partnership Plan'!#REF!="y",'BGS Partnership Plan'!#REF!&lt;&gt;""),'BGS Partnership Plan'!#REF!,"")</f>
        <v>#REF!</v>
      </c>
      <c r="E200" s="3" t="e">
        <f>IF(AND('BGS Partnership Plan'!#REF!="y",'BGS Partnership Plan'!#REF!&lt;&gt;""),'BGS Partnership Plan'!#REF!,"")</f>
        <v>#REF!</v>
      </c>
      <c r="F200" t="e">
        <f>IF(AND(B200&lt;&gt;"",Agreement!$D$17&lt;&gt;""),Agreement!$D$17,"")</f>
        <v>#REF!</v>
      </c>
      <c r="G200" t="e">
        <f>IF(AND(B200&lt;&gt;"",Agreement!$D$19&lt;&gt;""),Agreement!$D$19,"")</f>
        <v>#REF!</v>
      </c>
      <c r="H200" t="e">
        <f>IF(AND(B200&lt;&gt;"",Agreement!$C$26&lt;&gt;""),Agreement!$C$26,"")</f>
        <v>#REF!</v>
      </c>
      <c r="I200" t="e">
        <f>IF(AND('BGS Partnership Plan'!#REF!="y",'BGS Partnership Plan'!#REF!&lt;&gt;""),'BGS Partnership Plan'!#REF!,"")</f>
        <v>#REF!</v>
      </c>
      <c r="K20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0" t="e">
        <f>IF(AND(B200&lt;&gt;"",Agreement!$C$12&lt;&gt;""),Agreement!$C$12,"")</f>
        <v>#REF!</v>
      </c>
      <c r="N200" t="e">
        <f>IF(AND(B200&lt;&gt;"",Agreement!$F$12&lt;&gt;""),Agreement!$F$12,"")</f>
        <v>#REF!</v>
      </c>
      <c r="O200" t="e">
        <f>IF(AND(B200&lt;&gt;"",Agreement!$C$13&lt;&gt;""),Agreement!$C$13,"")</f>
        <v>#REF!</v>
      </c>
      <c r="P200" t="e">
        <f>IF(AND(B200&lt;&gt;"",Agreement!$G$13&lt;&gt;""),Agreement!$G$13,"")</f>
        <v>#REF!</v>
      </c>
      <c r="Q200" t="e">
        <f>IF(AND(B200&lt;&gt;"",Agreement!$C$21&lt;&gt;""),Agreement!$C$21,"")</f>
        <v>#REF!</v>
      </c>
      <c r="R200" t="e">
        <f>IF(AND(B200&lt;&gt;"",Agreement!$C$14&lt;&gt;""),Agreement!$C$14,"")</f>
        <v>#REF!</v>
      </c>
      <c r="S200" t="e">
        <f>IF(AND(B200&lt;&gt;"",Agreement!$C$28&lt;&gt;""),Agreement!$C$28,"")</f>
        <v>#REF!</v>
      </c>
    </row>
    <row r="201" spans="1:19" x14ac:dyDescent="0.2">
      <c r="A201" t="e">
        <f>IF(B201="","",'BGS Partnership Plan'!$B$2)</f>
        <v>#REF!</v>
      </c>
      <c r="B201" t="e">
        <f>IF(AND('BGS Partnership Plan'!#REF!="y",'BGS Partnership Plan'!#REF!&lt;&gt;""),'BGS Partnership Plan'!#REF!,"")</f>
        <v>#REF!</v>
      </c>
      <c r="C201" t="e">
        <f>IF(AND('BGS Partnership Plan'!#REF!="y",'BGS Partnership Plan'!#REF!&lt;&gt;""),'BGS Partnership Plan'!#REF!,"")</f>
        <v>#REF!</v>
      </c>
      <c r="D201" s="3" t="e">
        <f>IF(AND('BGS Partnership Plan'!#REF!="y",'BGS Partnership Plan'!#REF!&lt;&gt;""),'BGS Partnership Plan'!#REF!,"")</f>
        <v>#REF!</v>
      </c>
      <c r="E201" s="3" t="e">
        <f>IF(AND('BGS Partnership Plan'!#REF!="y",'BGS Partnership Plan'!#REF!&lt;&gt;""),'BGS Partnership Plan'!#REF!,"")</f>
        <v>#REF!</v>
      </c>
      <c r="F201" t="e">
        <f>IF(AND(B201&lt;&gt;"",Agreement!$D$17&lt;&gt;""),Agreement!$D$17,"")</f>
        <v>#REF!</v>
      </c>
      <c r="G201" t="e">
        <f>IF(AND(B201&lt;&gt;"",Agreement!$D$19&lt;&gt;""),Agreement!$D$19,"")</f>
        <v>#REF!</v>
      </c>
      <c r="H201" t="e">
        <f>IF(AND(B201&lt;&gt;"",Agreement!$C$26&lt;&gt;""),Agreement!$C$26,"")</f>
        <v>#REF!</v>
      </c>
      <c r="I201" t="e">
        <f>IF(AND('BGS Partnership Plan'!#REF!="y",'BGS Partnership Plan'!#REF!&lt;&gt;""),'BGS Partnership Plan'!#REF!,"")</f>
        <v>#REF!</v>
      </c>
      <c r="K20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1" t="e">
        <f>IF(AND(B201&lt;&gt;"",Agreement!$C$12&lt;&gt;""),Agreement!$C$12,"")</f>
        <v>#REF!</v>
      </c>
      <c r="N201" t="e">
        <f>IF(AND(B201&lt;&gt;"",Agreement!$F$12&lt;&gt;""),Agreement!$F$12,"")</f>
        <v>#REF!</v>
      </c>
      <c r="O201" t="e">
        <f>IF(AND(B201&lt;&gt;"",Agreement!$C$13&lt;&gt;""),Agreement!$C$13,"")</f>
        <v>#REF!</v>
      </c>
      <c r="P201" t="e">
        <f>IF(AND(B201&lt;&gt;"",Agreement!$G$13&lt;&gt;""),Agreement!$G$13,"")</f>
        <v>#REF!</v>
      </c>
      <c r="Q201" t="e">
        <f>IF(AND(B201&lt;&gt;"",Agreement!$C$21&lt;&gt;""),Agreement!$C$21,"")</f>
        <v>#REF!</v>
      </c>
      <c r="R201" t="e">
        <f>IF(AND(B201&lt;&gt;"",Agreement!$C$14&lt;&gt;""),Agreement!$C$14,"")</f>
        <v>#REF!</v>
      </c>
      <c r="S201" t="e">
        <f>IF(AND(B201&lt;&gt;"",Agreement!$C$28&lt;&gt;""),Agreement!$C$28,"")</f>
        <v>#REF!</v>
      </c>
    </row>
    <row r="202" spans="1:19" x14ac:dyDescent="0.2">
      <c r="A202" t="e">
        <f>IF(B202="","",'BGS Partnership Plan'!$B$2)</f>
        <v>#REF!</v>
      </c>
      <c r="B202" t="e">
        <f>IF(AND('BGS Partnership Plan'!#REF!="y",'BGS Partnership Plan'!#REF!&lt;&gt;""),'BGS Partnership Plan'!#REF!,"")</f>
        <v>#REF!</v>
      </c>
      <c r="C202" t="e">
        <f>IF(AND('BGS Partnership Plan'!#REF!="y",'BGS Partnership Plan'!#REF!&lt;&gt;""),'BGS Partnership Plan'!#REF!,"")</f>
        <v>#REF!</v>
      </c>
      <c r="D202" s="3" t="e">
        <f>IF(AND('BGS Partnership Plan'!#REF!="y",'BGS Partnership Plan'!#REF!&lt;&gt;""),'BGS Partnership Plan'!#REF!,"")</f>
        <v>#REF!</v>
      </c>
      <c r="E202" s="3" t="e">
        <f>IF(AND('BGS Partnership Plan'!#REF!="y",'BGS Partnership Plan'!#REF!&lt;&gt;""),'BGS Partnership Plan'!#REF!,"")</f>
        <v>#REF!</v>
      </c>
      <c r="F202" t="e">
        <f>IF(AND(B202&lt;&gt;"",Agreement!$D$17&lt;&gt;""),Agreement!$D$17,"")</f>
        <v>#REF!</v>
      </c>
      <c r="G202" t="e">
        <f>IF(AND(B202&lt;&gt;"",Agreement!$D$19&lt;&gt;""),Agreement!$D$19,"")</f>
        <v>#REF!</v>
      </c>
      <c r="H202" t="e">
        <f>IF(AND(B202&lt;&gt;"",Agreement!$C$26&lt;&gt;""),Agreement!$C$26,"")</f>
        <v>#REF!</v>
      </c>
      <c r="I202" t="e">
        <f>IF(AND('BGS Partnership Plan'!#REF!="y",'BGS Partnership Plan'!#REF!&lt;&gt;""),'BGS Partnership Plan'!#REF!,"")</f>
        <v>#REF!</v>
      </c>
      <c r="K20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2" t="e">
        <f>IF(AND(B202&lt;&gt;"",Agreement!$C$12&lt;&gt;""),Agreement!$C$12,"")</f>
        <v>#REF!</v>
      </c>
      <c r="N202" t="e">
        <f>IF(AND(B202&lt;&gt;"",Agreement!$F$12&lt;&gt;""),Agreement!$F$12,"")</f>
        <v>#REF!</v>
      </c>
      <c r="O202" t="e">
        <f>IF(AND(B202&lt;&gt;"",Agreement!$C$13&lt;&gt;""),Agreement!$C$13,"")</f>
        <v>#REF!</v>
      </c>
      <c r="P202" t="e">
        <f>IF(AND(B202&lt;&gt;"",Agreement!$G$13&lt;&gt;""),Agreement!$G$13,"")</f>
        <v>#REF!</v>
      </c>
      <c r="Q202" t="e">
        <f>IF(AND(B202&lt;&gt;"",Agreement!$C$21&lt;&gt;""),Agreement!$C$21,"")</f>
        <v>#REF!</v>
      </c>
      <c r="R202" t="e">
        <f>IF(AND(B202&lt;&gt;"",Agreement!$C$14&lt;&gt;""),Agreement!$C$14,"")</f>
        <v>#REF!</v>
      </c>
      <c r="S202" t="e">
        <f>IF(AND(B202&lt;&gt;"",Agreement!$C$28&lt;&gt;""),Agreement!$C$28,"")</f>
        <v>#REF!</v>
      </c>
    </row>
    <row r="203" spans="1:19" s="4" customFormat="1" x14ac:dyDescent="0.2">
      <c r="A203" s="4" t="e">
        <f>IF(B203="","",'BGS Partnership Plan'!$B$2)</f>
        <v>#REF!</v>
      </c>
      <c r="B203" s="4" t="e">
        <f>IF(AND('BGS Partnership Plan'!#REF!="y",'BGS Partnership Plan'!#REF!&lt;&gt;""),'BGS Partnership Plan'!#REF!,"")</f>
        <v>#REF!</v>
      </c>
      <c r="C203" s="4" t="e">
        <f>IF(AND('BGS Partnership Plan'!#REF!="y",'BGS Partnership Plan'!#REF!&lt;&gt;""),'BGS Partnership Plan'!#REF!,"")</f>
        <v>#REF!</v>
      </c>
      <c r="D203" s="74" t="e">
        <f>IF(AND('BGS Partnership Plan'!#REF!="y",'BGS Partnership Plan'!#REF!&lt;&gt;""),'BGS Partnership Plan'!#REF!,"")</f>
        <v>#REF!</v>
      </c>
      <c r="E203" s="74" t="e">
        <f>IF(AND('BGS Partnership Plan'!#REF!="y",'BGS Partnership Plan'!#REF!&lt;&gt;""),'BGS Partnership Plan'!#REF!,"")</f>
        <v>#REF!</v>
      </c>
      <c r="F203" s="4" t="e">
        <f>IF(AND(B203&lt;&gt;"",Agreement!$D$17&lt;&gt;""),Agreement!$D$17,"")</f>
        <v>#REF!</v>
      </c>
      <c r="G203" s="4" t="e">
        <f>IF(AND(B203&lt;&gt;"",Agreement!$D$19&lt;&gt;""),Agreement!$D$19,"")</f>
        <v>#REF!</v>
      </c>
      <c r="H203" s="4" t="e">
        <f>IF(AND(B203&lt;&gt;"",Agreement!$C$26&lt;&gt;""),Agreement!$C$26,"")</f>
        <v>#REF!</v>
      </c>
      <c r="I203" s="4" t="e">
        <f>IF(AND('BGS Partnership Plan'!#REF!="y",'BGS Partnership Plan'!#REF!&lt;&gt;""),'BGS Partnership Plan'!#REF!,"")</f>
        <v>#REF!</v>
      </c>
      <c r="K203" s="4" t="e">
        <f>IF(AND('BGS Partnership Plan'!#REF!="y",'BGS Partnership Plan'!#REF!&lt;&gt;""),'BGS Partnership Plan'!#REF!,IF(AND('BGS Partnership Plan'!#REF!="y",'BGS Partnership Plan'!#REF!="",Agreement!C16&lt;&gt;""),Agreement!C16,""))</f>
        <v>#REF!</v>
      </c>
      <c r="M203" s="4" t="e">
        <f>IF(AND(B203&lt;&gt;"",Agreement!$C$12&lt;&gt;""),Agreement!$C$12,"")</f>
        <v>#REF!</v>
      </c>
      <c r="N203" s="4" t="e">
        <f>IF(AND(B203&lt;&gt;"",Agreement!$F$12&lt;&gt;""),Agreement!$F$12,"")</f>
        <v>#REF!</v>
      </c>
      <c r="O203" s="4" t="e">
        <f>IF(AND(B203&lt;&gt;"",Agreement!$C$13&lt;&gt;""),Agreement!$C$13,"")</f>
        <v>#REF!</v>
      </c>
      <c r="P203" s="4" t="e">
        <f>IF(AND(B203&lt;&gt;"",Agreement!$G$13&lt;&gt;""),Agreement!$G$13,"")</f>
        <v>#REF!</v>
      </c>
      <c r="Q203" s="4" t="e">
        <f>IF(AND(B203&lt;&gt;"",Agreement!$C$21&lt;&gt;""),Agreement!$C$21,"")</f>
        <v>#REF!</v>
      </c>
      <c r="R203" s="4" t="e">
        <f>IF(AND(B203&lt;&gt;"",Agreement!$C$14&lt;&gt;""),Agreement!$C$14,"")</f>
        <v>#REF!</v>
      </c>
      <c r="S203" s="4" t="e">
        <f>IF(AND(B203&lt;&gt;"",Agreement!$C$28&lt;&gt;""),Agreement!$C$28,"")</f>
        <v>#REF!</v>
      </c>
    </row>
    <row r="204" spans="1:19" x14ac:dyDescent="0.2">
      <c r="A204" t="e">
        <f>IF(B204="","",'BGS Partnership Plan'!$B$2)</f>
        <v>#REF!</v>
      </c>
      <c r="B204" t="e">
        <f>IF(AND('BGS Partnership Plan'!#REF!="y",'BGS Partnership Plan'!#REF!&lt;&gt;""),'BGS Partnership Plan'!#REF!,"")</f>
        <v>#REF!</v>
      </c>
      <c r="C204" t="e">
        <f>IF(AND('BGS Partnership Plan'!#REF!="y",'BGS Partnership Plan'!#REF!&lt;&gt;""),'BGS Partnership Plan'!#REF!,"")</f>
        <v>#REF!</v>
      </c>
      <c r="D204" s="3" t="e">
        <f>IF(AND('BGS Partnership Plan'!#REF!="y",'BGS Partnership Plan'!#REF!&lt;&gt;""),'BGS Partnership Plan'!#REF!,"")</f>
        <v>#REF!</v>
      </c>
      <c r="E204" s="3" t="e">
        <f>IF(AND('BGS Partnership Plan'!#REF!="y",'BGS Partnership Plan'!#REF!&lt;&gt;""),'BGS Partnership Plan'!#REF!,"")</f>
        <v>#REF!</v>
      </c>
      <c r="F204" t="e">
        <f>IF(AND(B204&lt;&gt;"",Agreement!$D$17&lt;&gt;""),Agreement!$D$17,"")</f>
        <v>#REF!</v>
      </c>
      <c r="G204" t="e">
        <f>IF(AND(B204&lt;&gt;"",Agreement!$D$19&lt;&gt;""),Agreement!$D$19,"")</f>
        <v>#REF!</v>
      </c>
      <c r="H204" t="e">
        <f>IF(AND(B204&lt;&gt;"",Agreement!$C$26&lt;&gt;""),Agreement!$C$26,"")</f>
        <v>#REF!</v>
      </c>
      <c r="I204" t="e">
        <f>IF(AND('BGS Partnership Plan'!#REF!="y",'BGS Partnership Plan'!#REF!&lt;&gt;""),'BGS Partnership Plan'!#REF!,"")</f>
        <v>#REF!</v>
      </c>
      <c r="K20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4" t="e">
        <f>IF(AND(B204&lt;&gt;"",Agreement!$C$12&lt;&gt;""),Agreement!$C$12,"")</f>
        <v>#REF!</v>
      </c>
      <c r="N204" t="e">
        <f>IF(AND(B204&lt;&gt;"",Agreement!$F$12&lt;&gt;""),Agreement!$F$12,"")</f>
        <v>#REF!</v>
      </c>
      <c r="O204" t="e">
        <f>IF(AND(B204&lt;&gt;"",Agreement!$C$13&lt;&gt;""),Agreement!$C$13,"")</f>
        <v>#REF!</v>
      </c>
      <c r="P204" t="e">
        <f>IF(AND(B204&lt;&gt;"",Agreement!$G$13&lt;&gt;""),Agreement!$G$13,"")</f>
        <v>#REF!</v>
      </c>
      <c r="Q204" t="e">
        <f>IF(AND(B204&lt;&gt;"",Agreement!$C$21&lt;&gt;""),Agreement!$C$21,"")</f>
        <v>#REF!</v>
      </c>
      <c r="R204" t="e">
        <f>IF(AND(B204&lt;&gt;"",Agreement!$C$14&lt;&gt;""),Agreement!$C$14,"")</f>
        <v>#REF!</v>
      </c>
      <c r="S204" t="e">
        <f>IF(AND(B204&lt;&gt;"",Agreement!$C$28&lt;&gt;""),Agreement!$C$28,"")</f>
        <v>#REF!</v>
      </c>
    </row>
    <row r="205" spans="1:19" x14ac:dyDescent="0.2">
      <c r="A205" t="e">
        <f>IF(B205="","",'BGS Partnership Plan'!$B$2)</f>
        <v>#REF!</v>
      </c>
      <c r="B205" t="e">
        <f>IF(AND('BGS Partnership Plan'!#REF!="y",'BGS Partnership Plan'!#REF!&lt;&gt;""),'BGS Partnership Plan'!#REF!,"")</f>
        <v>#REF!</v>
      </c>
      <c r="C205" t="e">
        <f>IF(AND('BGS Partnership Plan'!#REF!="y",'BGS Partnership Plan'!#REF!&lt;&gt;""),'BGS Partnership Plan'!#REF!,"")</f>
        <v>#REF!</v>
      </c>
      <c r="D205" s="3" t="e">
        <f>IF(AND('BGS Partnership Plan'!#REF!="y",'BGS Partnership Plan'!#REF!&lt;&gt;""),'BGS Partnership Plan'!#REF!,"")</f>
        <v>#REF!</v>
      </c>
      <c r="E205" s="3" t="e">
        <f>IF(AND('BGS Partnership Plan'!#REF!="y",'BGS Partnership Plan'!#REF!&lt;&gt;""),'BGS Partnership Plan'!#REF!,"")</f>
        <v>#REF!</v>
      </c>
      <c r="F205" t="e">
        <f>IF(AND(B205&lt;&gt;"",Agreement!$D$17&lt;&gt;""),Agreement!$D$17,"")</f>
        <v>#REF!</v>
      </c>
      <c r="G205" t="e">
        <f>IF(AND(B205&lt;&gt;"",Agreement!$D$19&lt;&gt;""),Agreement!$D$19,"")</f>
        <v>#REF!</v>
      </c>
      <c r="H205" t="e">
        <f>IF(AND(B205&lt;&gt;"",Agreement!$C$26&lt;&gt;""),Agreement!$C$26,"")</f>
        <v>#REF!</v>
      </c>
      <c r="I205" t="e">
        <f>IF(AND('BGS Partnership Plan'!#REF!="y",'BGS Partnership Plan'!#REF!&lt;&gt;""),'BGS Partnership Plan'!#REF!,"")</f>
        <v>#REF!</v>
      </c>
      <c r="K20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5" t="e">
        <f>IF(AND(B205&lt;&gt;"",Agreement!$C$12&lt;&gt;""),Agreement!$C$12,"")</f>
        <v>#REF!</v>
      </c>
      <c r="N205" t="e">
        <f>IF(AND(B205&lt;&gt;"",Agreement!$F$12&lt;&gt;""),Agreement!$F$12,"")</f>
        <v>#REF!</v>
      </c>
      <c r="O205" t="e">
        <f>IF(AND(B205&lt;&gt;"",Agreement!$C$13&lt;&gt;""),Agreement!$C$13,"")</f>
        <v>#REF!</v>
      </c>
      <c r="P205" t="e">
        <f>IF(AND(B205&lt;&gt;"",Agreement!$G$13&lt;&gt;""),Agreement!$G$13,"")</f>
        <v>#REF!</v>
      </c>
      <c r="Q205" t="e">
        <f>IF(AND(B205&lt;&gt;"",Agreement!$C$21&lt;&gt;""),Agreement!$C$21,"")</f>
        <v>#REF!</v>
      </c>
      <c r="R205" t="e">
        <f>IF(AND(B205&lt;&gt;"",Agreement!$C$14&lt;&gt;""),Agreement!$C$14,"")</f>
        <v>#REF!</v>
      </c>
      <c r="S205" t="e">
        <f>IF(AND(B205&lt;&gt;"",Agreement!$C$28&lt;&gt;""),Agreement!$C$28,"")</f>
        <v>#REF!</v>
      </c>
    </row>
    <row r="206" spans="1:19" s="1" customFormat="1" x14ac:dyDescent="0.2">
      <c r="A206" s="1" t="e">
        <f>IF(B206="","",'BGS Partnership Plan'!$B$2)</f>
        <v>#REF!</v>
      </c>
      <c r="B206" s="1" t="e">
        <f>IF(AND('BGS Partnership Plan'!#REF!="y",'BGS Partnership Plan'!#REF!&lt;&gt;""),'BGS Partnership Plan'!#REF!,"")</f>
        <v>#REF!</v>
      </c>
      <c r="C206" s="1" t="e">
        <f>IF(AND('BGS Partnership Plan'!#REF!="y",'BGS Partnership Plan'!#REF!&lt;&gt;""),'BGS Partnership Plan'!#REF!,"")</f>
        <v>#REF!</v>
      </c>
      <c r="D206" s="73" t="e">
        <f>IF(AND('BGS Partnership Plan'!#REF!="y",'BGS Partnership Plan'!#REF!&lt;&gt;""),'BGS Partnership Plan'!#REF!,"")</f>
        <v>#REF!</v>
      </c>
      <c r="E206" s="73" t="e">
        <f>IF(AND('BGS Partnership Plan'!#REF!="y",'BGS Partnership Plan'!#REF!&lt;&gt;""),'BGS Partnership Plan'!#REF!,"")</f>
        <v>#REF!</v>
      </c>
      <c r="F206" s="1" t="e">
        <f>IF(AND(B206&lt;&gt;"",Agreement!$D$17&lt;&gt;""),Agreement!$D$17,"")</f>
        <v>#REF!</v>
      </c>
      <c r="G206" s="1" t="e">
        <f>IF(AND(B206&lt;&gt;"",Agreement!$D$19&lt;&gt;""),Agreement!$D$19,"")</f>
        <v>#REF!</v>
      </c>
      <c r="H206" s="1" t="e">
        <f>IF(AND(B206&lt;&gt;"",Agreement!$C$26&lt;&gt;""),Agreement!$C$26,"")</f>
        <v>#REF!</v>
      </c>
      <c r="I206" s="1" t="e">
        <f>IF(AND('BGS Partnership Plan'!#REF!="y",'BGS Partnership Plan'!#REF!&lt;&gt;""),'BGS Partnership Plan'!#REF!,"")</f>
        <v>#REF!</v>
      </c>
      <c r="K20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6" s="1" t="e">
        <f>IF(AND(B206&lt;&gt;"",Agreement!$C$12&lt;&gt;""),Agreement!$C$12,"")</f>
        <v>#REF!</v>
      </c>
      <c r="N206" s="1" t="e">
        <f>IF(AND(B206&lt;&gt;"",Agreement!$F$12&lt;&gt;""),Agreement!$F$12,"")</f>
        <v>#REF!</v>
      </c>
      <c r="O206" s="1" t="e">
        <f>IF(AND(B206&lt;&gt;"",Agreement!$C$13&lt;&gt;""),Agreement!$C$13,"")</f>
        <v>#REF!</v>
      </c>
      <c r="P206" s="1" t="e">
        <f>IF(AND(B206&lt;&gt;"",Agreement!$G$13&lt;&gt;""),Agreement!$G$13,"")</f>
        <v>#REF!</v>
      </c>
      <c r="Q206" s="1" t="e">
        <f>IF(AND(B206&lt;&gt;"",Agreement!$C$21&lt;&gt;""),Agreement!$C$21,"")</f>
        <v>#REF!</v>
      </c>
      <c r="R206" s="1" t="e">
        <f>IF(AND(B206&lt;&gt;"",Agreement!$C$14&lt;&gt;""),Agreement!$C$14,"")</f>
        <v>#REF!</v>
      </c>
      <c r="S206" s="1" t="e">
        <f>IF(AND(B206&lt;&gt;"",Agreement!$C$28&lt;&gt;""),Agreement!$C$28,"")</f>
        <v>#REF!</v>
      </c>
    </row>
    <row r="207" spans="1:19" x14ac:dyDescent="0.2">
      <c r="A207" t="e">
        <f>IF(B207="","",'BGS Partnership Plan'!$B$2)</f>
        <v>#REF!</v>
      </c>
      <c r="B207" t="e">
        <f>IF(AND('BGS Partnership Plan'!#REF!="y",'BGS Partnership Plan'!#REF!&lt;&gt;""),'BGS Partnership Plan'!#REF!,"")</f>
        <v>#REF!</v>
      </c>
      <c r="C207" t="e">
        <f>IF(AND('BGS Partnership Plan'!#REF!="y",'BGS Partnership Plan'!#REF!&lt;&gt;""),'BGS Partnership Plan'!#REF!,"")</f>
        <v>#REF!</v>
      </c>
      <c r="D207" s="3" t="e">
        <f>IF(AND('BGS Partnership Plan'!#REF!="y",'BGS Partnership Plan'!#REF!&lt;&gt;""),'BGS Partnership Plan'!#REF!,"")</f>
        <v>#REF!</v>
      </c>
      <c r="E207" s="3" t="e">
        <f>IF(AND('BGS Partnership Plan'!#REF!="y",'BGS Partnership Plan'!#REF!&lt;&gt;""),'BGS Partnership Plan'!#REF!,"")</f>
        <v>#REF!</v>
      </c>
      <c r="F207" t="e">
        <f>IF(AND(B207&lt;&gt;"",Agreement!$D$17&lt;&gt;""),Agreement!$D$17,"")</f>
        <v>#REF!</v>
      </c>
      <c r="G207" t="e">
        <f>IF(AND(B207&lt;&gt;"",Agreement!$D$19&lt;&gt;""),Agreement!$D$19,"")</f>
        <v>#REF!</v>
      </c>
      <c r="H207" t="e">
        <f>IF(AND(B207&lt;&gt;"",Agreement!$C$26&lt;&gt;""),Agreement!$C$26,"")</f>
        <v>#REF!</v>
      </c>
      <c r="I207" t="e">
        <f>IF(AND('BGS Partnership Plan'!#REF!="y",'BGS Partnership Plan'!#REF!&lt;&gt;""),'BGS Partnership Plan'!#REF!,"")</f>
        <v>#REF!</v>
      </c>
      <c r="K20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7" t="e">
        <f>IF(AND(B207&lt;&gt;"",Agreement!$C$12&lt;&gt;""),Agreement!$C$12,"")</f>
        <v>#REF!</v>
      </c>
      <c r="N207" t="e">
        <f>IF(AND(B207&lt;&gt;"",Agreement!$F$12&lt;&gt;""),Agreement!$F$12,"")</f>
        <v>#REF!</v>
      </c>
      <c r="O207" t="e">
        <f>IF(AND(B207&lt;&gt;"",Agreement!$C$13&lt;&gt;""),Agreement!$C$13,"")</f>
        <v>#REF!</v>
      </c>
      <c r="P207" t="e">
        <f>IF(AND(B207&lt;&gt;"",Agreement!$G$13&lt;&gt;""),Agreement!$G$13,"")</f>
        <v>#REF!</v>
      </c>
      <c r="Q207" t="e">
        <f>IF(AND(B207&lt;&gt;"",Agreement!$C$21&lt;&gt;""),Agreement!$C$21,"")</f>
        <v>#REF!</v>
      </c>
      <c r="R207" t="e">
        <f>IF(AND(B207&lt;&gt;"",Agreement!$C$14&lt;&gt;""),Agreement!$C$14,"")</f>
        <v>#REF!</v>
      </c>
      <c r="S207" t="e">
        <f>IF(AND(B207&lt;&gt;"",Agreement!$C$28&lt;&gt;""),Agreement!$C$28,"")</f>
        <v>#REF!</v>
      </c>
    </row>
    <row r="208" spans="1:19" x14ac:dyDescent="0.2">
      <c r="A208" t="e">
        <f>IF(B208="","",'BGS Partnership Plan'!$B$2)</f>
        <v>#REF!</v>
      </c>
      <c r="B208" t="e">
        <f>IF(AND('BGS Partnership Plan'!#REF!="y",'BGS Partnership Plan'!#REF!&lt;&gt;""),'BGS Partnership Plan'!#REF!,"")</f>
        <v>#REF!</v>
      </c>
      <c r="C208" t="e">
        <f>IF(AND('BGS Partnership Plan'!#REF!="y",'BGS Partnership Plan'!#REF!&lt;&gt;""),'BGS Partnership Plan'!#REF!,"")</f>
        <v>#REF!</v>
      </c>
      <c r="D208" s="3" t="e">
        <f>IF(AND('BGS Partnership Plan'!#REF!="y",'BGS Partnership Plan'!#REF!&lt;&gt;""),'BGS Partnership Plan'!#REF!,"")</f>
        <v>#REF!</v>
      </c>
      <c r="E208" s="3" t="e">
        <f>IF(AND('BGS Partnership Plan'!#REF!="y",'BGS Partnership Plan'!#REF!&lt;&gt;""),'BGS Partnership Plan'!#REF!,"")</f>
        <v>#REF!</v>
      </c>
      <c r="F208" t="e">
        <f>IF(AND(B208&lt;&gt;"",Agreement!$D$17&lt;&gt;""),Agreement!$D$17,"")</f>
        <v>#REF!</v>
      </c>
      <c r="G208" t="e">
        <f>IF(AND(B208&lt;&gt;"",Agreement!$D$19&lt;&gt;""),Agreement!$D$19,"")</f>
        <v>#REF!</v>
      </c>
      <c r="H208" t="e">
        <f>IF(AND(B208&lt;&gt;"",Agreement!$C$26&lt;&gt;""),Agreement!$C$26,"")</f>
        <v>#REF!</v>
      </c>
      <c r="I208" t="e">
        <f>IF(AND('BGS Partnership Plan'!#REF!="y",'BGS Partnership Plan'!#REF!&lt;&gt;""),'BGS Partnership Plan'!#REF!,"")</f>
        <v>#REF!</v>
      </c>
      <c r="K20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8" t="e">
        <f>IF(AND(B208&lt;&gt;"",Agreement!$C$12&lt;&gt;""),Agreement!$C$12,"")</f>
        <v>#REF!</v>
      </c>
      <c r="N208" t="e">
        <f>IF(AND(B208&lt;&gt;"",Agreement!$F$12&lt;&gt;""),Agreement!$F$12,"")</f>
        <v>#REF!</v>
      </c>
      <c r="O208" t="e">
        <f>IF(AND(B208&lt;&gt;"",Agreement!$C$13&lt;&gt;""),Agreement!$C$13,"")</f>
        <v>#REF!</v>
      </c>
      <c r="P208" t="e">
        <f>IF(AND(B208&lt;&gt;"",Agreement!$G$13&lt;&gt;""),Agreement!$G$13,"")</f>
        <v>#REF!</v>
      </c>
      <c r="Q208" t="e">
        <f>IF(AND(B208&lt;&gt;"",Agreement!$C$21&lt;&gt;""),Agreement!$C$21,"")</f>
        <v>#REF!</v>
      </c>
      <c r="R208" t="e">
        <f>IF(AND(B208&lt;&gt;"",Agreement!$C$14&lt;&gt;""),Agreement!$C$14,"")</f>
        <v>#REF!</v>
      </c>
      <c r="S208" t="e">
        <f>IF(AND(B208&lt;&gt;"",Agreement!$C$28&lt;&gt;""),Agreement!$C$28,"")</f>
        <v>#REF!</v>
      </c>
    </row>
    <row r="209" spans="1:19" s="1" customFormat="1" x14ac:dyDescent="0.2">
      <c r="A209" s="1" t="e">
        <f>IF(B209="","",'BGS Partnership Plan'!$B$2)</f>
        <v>#REF!</v>
      </c>
      <c r="B209" s="1" t="e">
        <f>IF(AND('BGS Partnership Plan'!#REF!="y",'BGS Partnership Plan'!#REF!&lt;&gt;""),'BGS Partnership Plan'!#REF!,"")</f>
        <v>#REF!</v>
      </c>
      <c r="C209" s="1" t="e">
        <f>IF(AND('BGS Partnership Plan'!#REF!="y",'BGS Partnership Plan'!#REF!&lt;&gt;""),'BGS Partnership Plan'!#REF!,"")</f>
        <v>#REF!</v>
      </c>
      <c r="D209" s="73" t="e">
        <f>IF(AND('BGS Partnership Plan'!#REF!="y",'BGS Partnership Plan'!#REF!&lt;&gt;""),'BGS Partnership Plan'!#REF!,"")</f>
        <v>#REF!</v>
      </c>
      <c r="E209" s="73" t="e">
        <f>IF(AND('BGS Partnership Plan'!#REF!="y",'BGS Partnership Plan'!#REF!&lt;&gt;""),'BGS Partnership Plan'!#REF!,"")</f>
        <v>#REF!</v>
      </c>
      <c r="F209" s="1" t="e">
        <f>IF(AND(B209&lt;&gt;"",Agreement!$D$17&lt;&gt;""),Agreement!$D$17,"")</f>
        <v>#REF!</v>
      </c>
      <c r="G209" s="1" t="e">
        <f>IF(AND(B209&lt;&gt;"",Agreement!$D$19&lt;&gt;""),Agreement!$D$19,"")</f>
        <v>#REF!</v>
      </c>
      <c r="H209" s="1" t="e">
        <f>IF(AND(B209&lt;&gt;"",Agreement!$C$26&lt;&gt;""),Agreement!$C$26,"")</f>
        <v>#REF!</v>
      </c>
      <c r="I209" s="1" t="e">
        <f>IF(AND('BGS Partnership Plan'!#REF!="y",'BGS Partnership Plan'!#REF!&lt;&gt;""),'BGS Partnership Plan'!#REF!,"")</f>
        <v>#REF!</v>
      </c>
      <c r="K20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9" s="1" t="e">
        <f>IF(AND(B209&lt;&gt;"",Agreement!$C$12&lt;&gt;""),Agreement!$C$12,"")</f>
        <v>#REF!</v>
      </c>
      <c r="N209" s="1" t="e">
        <f>IF(AND(B209&lt;&gt;"",Agreement!$F$12&lt;&gt;""),Agreement!$F$12,"")</f>
        <v>#REF!</v>
      </c>
      <c r="O209" s="1" t="e">
        <f>IF(AND(B209&lt;&gt;"",Agreement!$C$13&lt;&gt;""),Agreement!$C$13,"")</f>
        <v>#REF!</v>
      </c>
      <c r="P209" s="1" t="e">
        <f>IF(AND(B209&lt;&gt;"",Agreement!$G$13&lt;&gt;""),Agreement!$G$13,"")</f>
        <v>#REF!</v>
      </c>
      <c r="Q209" s="1" t="e">
        <f>IF(AND(B209&lt;&gt;"",Agreement!$C$21&lt;&gt;""),Agreement!$C$21,"")</f>
        <v>#REF!</v>
      </c>
      <c r="R209" s="1" t="e">
        <f>IF(AND(B209&lt;&gt;"",Agreement!$C$14&lt;&gt;""),Agreement!$C$14,"")</f>
        <v>#REF!</v>
      </c>
      <c r="S209" s="1" t="e">
        <f>IF(AND(B209&lt;&gt;"",Agreement!$C$28&lt;&gt;""),Agreement!$C$28,"")</f>
        <v>#REF!</v>
      </c>
    </row>
    <row r="210" spans="1:19" x14ac:dyDescent="0.2">
      <c r="A210" t="e">
        <f>IF(B210="","",'BGS Partnership Plan'!$B$2)</f>
        <v>#REF!</v>
      </c>
      <c r="B210" t="e">
        <f>IF(AND('BGS Partnership Plan'!#REF!="y",'BGS Partnership Plan'!#REF!&lt;&gt;""),'BGS Partnership Plan'!#REF!,"")</f>
        <v>#REF!</v>
      </c>
      <c r="C210" t="e">
        <f>IF(AND('BGS Partnership Plan'!#REF!="y",'BGS Partnership Plan'!#REF!&lt;&gt;""),'BGS Partnership Plan'!#REF!,"")</f>
        <v>#REF!</v>
      </c>
      <c r="D210" s="3" t="e">
        <f>IF(AND('BGS Partnership Plan'!#REF!="y",'BGS Partnership Plan'!#REF!&lt;&gt;""),'BGS Partnership Plan'!#REF!,"")</f>
        <v>#REF!</v>
      </c>
      <c r="E210" s="3" t="e">
        <f>IF(AND('BGS Partnership Plan'!#REF!="y",'BGS Partnership Plan'!#REF!&lt;&gt;""),'BGS Partnership Plan'!#REF!,"")</f>
        <v>#REF!</v>
      </c>
      <c r="F210" t="e">
        <f>IF(AND(B210&lt;&gt;"",Agreement!$D$17&lt;&gt;""),Agreement!$D$17,"")</f>
        <v>#REF!</v>
      </c>
      <c r="G210" t="e">
        <f>IF(AND(B210&lt;&gt;"",Agreement!$D$19&lt;&gt;""),Agreement!$D$19,"")</f>
        <v>#REF!</v>
      </c>
      <c r="H210" t="e">
        <f>IF(AND(B210&lt;&gt;"",Agreement!$C$26&lt;&gt;""),Agreement!$C$26,"")</f>
        <v>#REF!</v>
      </c>
      <c r="I210" t="e">
        <f>IF(AND('BGS Partnership Plan'!#REF!="y",'BGS Partnership Plan'!#REF!&lt;&gt;""),'BGS Partnership Plan'!#REF!,"")</f>
        <v>#REF!</v>
      </c>
      <c r="K21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0" t="e">
        <f>IF(AND(B210&lt;&gt;"",Agreement!$C$12&lt;&gt;""),Agreement!$C$12,"")</f>
        <v>#REF!</v>
      </c>
      <c r="N210" t="e">
        <f>IF(AND(B210&lt;&gt;"",Agreement!$F$12&lt;&gt;""),Agreement!$F$12,"")</f>
        <v>#REF!</v>
      </c>
      <c r="O210" t="e">
        <f>IF(AND(B210&lt;&gt;"",Agreement!$C$13&lt;&gt;""),Agreement!$C$13,"")</f>
        <v>#REF!</v>
      </c>
      <c r="P210" t="e">
        <f>IF(AND(B210&lt;&gt;"",Agreement!$G$13&lt;&gt;""),Agreement!$G$13,"")</f>
        <v>#REF!</v>
      </c>
      <c r="Q210" t="e">
        <f>IF(AND(B210&lt;&gt;"",Agreement!$C$21&lt;&gt;""),Agreement!$C$21,"")</f>
        <v>#REF!</v>
      </c>
      <c r="R210" t="e">
        <f>IF(AND(B210&lt;&gt;"",Agreement!$C$14&lt;&gt;""),Agreement!$C$14,"")</f>
        <v>#REF!</v>
      </c>
      <c r="S210" t="e">
        <f>IF(AND(B210&lt;&gt;"",Agreement!$C$28&lt;&gt;""),Agreement!$C$28,"")</f>
        <v>#REF!</v>
      </c>
    </row>
    <row r="211" spans="1:19" x14ac:dyDescent="0.2">
      <c r="A211" t="e">
        <f>IF(B211="","",'BGS Partnership Plan'!$B$2)</f>
        <v>#REF!</v>
      </c>
      <c r="B211" t="e">
        <f>IF(AND('BGS Partnership Plan'!#REF!="y",'BGS Partnership Plan'!#REF!&lt;&gt;""),'BGS Partnership Plan'!#REF!,"")</f>
        <v>#REF!</v>
      </c>
      <c r="C211" t="e">
        <f>IF(AND('BGS Partnership Plan'!#REF!="y",'BGS Partnership Plan'!#REF!&lt;&gt;""),'BGS Partnership Plan'!#REF!,"")</f>
        <v>#REF!</v>
      </c>
      <c r="D211" s="3" t="e">
        <f>IF(AND('BGS Partnership Plan'!#REF!="y",'BGS Partnership Plan'!#REF!&lt;&gt;""),'BGS Partnership Plan'!#REF!,"")</f>
        <v>#REF!</v>
      </c>
      <c r="E211" s="3" t="e">
        <f>IF(AND('BGS Partnership Plan'!#REF!="y",'BGS Partnership Plan'!#REF!&lt;&gt;""),'BGS Partnership Plan'!#REF!,"")</f>
        <v>#REF!</v>
      </c>
      <c r="F211" t="e">
        <f>IF(AND(B211&lt;&gt;"",Agreement!$D$17&lt;&gt;""),Agreement!$D$17,"")</f>
        <v>#REF!</v>
      </c>
      <c r="G211" t="e">
        <f>IF(AND(B211&lt;&gt;"",Agreement!$D$19&lt;&gt;""),Agreement!$D$19,"")</f>
        <v>#REF!</v>
      </c>
      <c r="H211" t="e">
        <f>IF(AND(B211&lt;&gt;"",Agreement!$C$26&lt;&gt;""),Agreement!$C$26,"")</f>
        <v>#REF!</v>
      </c>
      <c r="I211" t="e">
        <f>IF(AND('BGS Partnership Plan'!#REF!="y",'BGS Partnership Plan'!#REF!&lt;&gt;""),'BGS Partnership Plan'!#REF!,"")</f>
        <v>#REF!</v>
      </c>
      <c r="K21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1" t="e">
        <f>IF(AND(B211&lt;&gt;"",Agreement!$C$12&lt;&gt;""),Agreement!$C$12,"")</f>
        <v>#REF!</v>
      </c>
      <c r="N211" t="e">
        <f>IF(AND(B211&lt;&gt;"",Agreement!$F$12&lt;&gt;""),Agreement!$F$12,"")</f>
        <v>#REF!</v>
      </c>
      <c r="O211" t="e">
        <f>IF(AND(B211&lt;&gt;"",Agreement!$C$13&lt;&gt;""),Agreement!$C$13,"")</f>
        <v>#REF!</v>
      </c>
      <c r="P211" t="e">
        <f>IF(AND(B211&lt;&gt;"",Agreement!$G$13&lt;&gt;""),Agreement!$G$13,"")</f>
        <v>#REF!</v>
      </c>
      <c r="Q211" t="e">
        <f>IF(AND(B211&lt;&gt;"",Agreement!$C$21&lt;&gt;""),Agreement!$C$21,"")</f>
        <v>#REF!</v>
      </c>
      <c r="R211" t="e">
        <f>IF(AND(B211&lt;&gt;"",Agreement!$C$14&lt;&gt;""),Agreement!$C$14,"")</f>
        <v>#REF!</v>
      </c>
      <c r="S211" t="e">
        <f>IF(AND(B211&lt;&gt;"",Agreement!$C$28&lt;&gt;""),Agreement!$C$28,"")</f>
        <v>#REF!</v>
      </c>
    </row>
    <row r="212" spans="1:19" x14ac:dyDescent="0.2">
      <c r="A212" t="e">
        <f>IF(B212="","",'BGS Partnership Plan'!$B$2)</f>
        <v>#REF!</v>
      </c>
      <c r="B212" t="e">
        <f>IF(AND('BGS Partnership Plan'!#REF!="y",'BGS Partnership Plan'!#REF!&lt;&gt;""),'BGS Partnership Plan'!#REF!,"")</f>
        <v>#REF!</v>
      </c>
      <c r="C212" t="e">
        <f>IF(AND('BGS Partnership Plan'!#REF!="y",'BGS Partnership Plan'!#REF!&lt;&gt;""),'BGS Partnership Plan'!#REF!,"")</f>
        <v>#REF!</v>
      </c>
      <c r="D212" s="3" t="e">
        <f>IF(AND('BGS Partnership Plan'!#REF!="y",'BGS Partnership Plan'!#REF!&lt;&gt;""),'BGS Partnership Plan'!#REF!,"")</f>
        <v>#REF!</v>
      </c>
      <c r="E212" s="3" t="e">
        <f>IF(AND('BGS Partnership Plan'!#REF!="y",'BGS Partnership Plan'!#REF!&lt;&gt;""),'BGS Partnership Plan'!#REF!,"")</f>
        <v>#REF!</v>
      </c>
      <c r="F212" t="e">
        <f>IF(AND(B212&lt;&gt;"",Agreement!$D$17&lt;&gt;""),Agreement!$D$17,"")</f>
        <v>#REF!</v>
      </c>
      <c r="G212" t="e">
        <f>IF(AND(B212&lt;&gt;"",Agreement!$D$19&lt;&gt;""),Agreement!$D$19,"")</f>
        <v>#REF!</v>
      </c>
      <c r="H212" t="e">
        <f>IF(AND(B212&lt;&gt;"",Agreement!$C$26&lt;&gt;""),Agreement!$C$26,"")</f>
        <v>#REF!</v>
      </c>
      <c r="I212" t="e">
        <f>IF(AND('BGS Partnership Plan'!#REF!="y",'BGS Partnership Plan'!#REF!&lt;&gt;""),'BGS Partnership Plan'!#REF!,"")</f>
        <v>#REF!</v>
      </c>
      <c r="K21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2" t="e">
        <f>IF(AND(B212&lt;&gt;"",Agreement!$C$12&lt;&gt;""),Agreement!$C$12,"")</f>
        <v>#REF!</v>
      </c>
      <c r="N212" t="e">
        <f>IF(AND(B212&lt;&gt;"",Agreement!$F$12&lt;&gt;""),Agreement!$F$12,"")</f>
        <v>#REF!</v>
      </c>
      <c r="O212" t="e">
        <f>IF(AND(B212&lt;&gt;"",Agreement!$C$13&lt;&gt;""),Agreement!$C$13,"")</f>
        <v>#REF!</v>
      </c>
      <c r="P212" t="e">
        <f>IF(AND(B212&lt;&gt;"",Agreement!$G$13&lt;&gt;""),Agreement!$G$13,"")</f>
        <v>#REF!</v>
      </c>
      <c r="Q212" t="e">
        <f>IF(AND(B212&lt;&gt;"",Agreement!$C$21&lt;&gt;""),Agreement!$C$21,"")</f>
        <v>#REF!</v>
      </c>
      <c r="R212" t="e">
        <f>IF(AND(B212&lt;&gt;"",Agreement!$C$14&lt;&gt;""),Agreement!$C$14,"")</f>
        <v>#REF!</v>
      </c>
      <c r="S212" t="e">
        <f>IF(AND(B212&lt;&gt;"",Agreement!$C$28&lt;&gt;""),Agreement!$C$28,"")</f>
        <v>#REF!</v>
      </c>
    </row>
    <row r="213" spans="1:19" s="1" customFormat="1" x14ac:dyDescent="0.2">
      <c r="A213" s="1" t="e">
        <f>IF(B213="","",'BGS Partnership Plan'!$B$2)</f>
        <v>#REF!</v>
      </c>
      <c r="B213" s="1" t="e">
        <f>IF(AND('BGS Partnership Plan'!#REF!="y",'BGS Partnership Plan'!#REF!&lt;&gt;""),'BGS Partnership Plan'!#REF!,"")</f>
        <v>#REF!</v>
      </c>
      <c r="C213" s="1" t="e">
        <f>IF(AND('BGS Partnership Plan'!#REF!="y",'BGS Partnership Plan'!#REF!&lt;&gt;""),'BGS Partnership Plan'!#REF!,"")</f>
        <v>#REF!</v>
      </c>
      <c r="D213" s="73" t="e">
        <f>IF(AND('BGS Partnership Plan'!#REF!="y",'BGS Partnership Plan'!#REF!&lt;&gt;""),'BGS Partnership Plan'!#REF!,"")</f>
        <v>#REF!</v>
      </c>
      <c r="E213" s="73" t="e">
        <f>IF(AND('BGS Partnership Plan'!#REF!="y",'BGS Partnership Plan'!#REF!&gt;""),'BGS Partnership Plan'!#REF!,"")</f>
        <v>#REF!</v>
      </c>
      <c r="F213" s="1" t="e">
        <f>IF(AND(B213&lt;&gt;"",Agreement!$D$17&lt;&gt;""),Agreement!$D$17,"")</f>
        <v>#REF!</v>
      </c>
      <c r="G213" s="1" t="e">
        <f>IF(AND(B213&lt;&gt;"",Agreement!$D$19&lt;&gt;""),Agreement!$D$19,"")</f>
        <v>#REF!</v>
      </c>
      <c r="H213" s="1" t="e">
        <f>IF(AND(B213&lt;&gt;"",Agreement!$C$26&lt;&gt;""),Agreement!$C$26,"")</f>
        <v>#REF!</v>
      </c>
      <c r="I213" s="1" t="e">
        <f>IF(AND('BGS Partnership Plan'!#REF!="y",'BGS Partnership Plan'!#REF!&lt;&gt;""),'BGS Partnership Plan'!#REF!,"")</f>
        <v>#REF!</v>
      </c>
      <c r="K213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3" s="1" t="e">
        <f>IF(AND(B213&lt;&gt;"",Agreement!$C$12&lt;&gt;""),Agreement!$C$12,"")</f>
        <v>#REF!</v>
      </c>
      <c r="N213" s="1" t="e">
        <f>IF(AND(B213&lt;&gt;"",Agreement!$F$12&lt;&gt;""),Agreement!$F$12,"")</f>
        <v>#REF!</v>
      </c>
      <c r="O213" s="1" t="e">
        <f>IF(AND(B213&lt;&gt;"",Agreement!$C$13&lt;&gt;""),Agreement!$C$13,"")</f>
        <v>#REF!</v>
      </c>
      <c r="P213" s="1" t="e">
        <f>IF(AND(B213&lt;&gt;"",Agreement!$G$13&lt;&gt;""),Agreement!$G$13,"")</f>
        <v>#REF!</v>
      </c>
      <c r="Q213" s="1" t="e">
        <f>IF(AND(B213&lt;&gt;"",Agreement!$C$21&lt;&gt;""),Agreement!$C$21,"")</f>
        <v>#REF!</v>
      </c>
      <c r="R213" s="1" t="e">
        <f>IF(AND(B213&lt;&gt;"",Agreement!$C$14&lt;&gt;""),Agreement!$C$14,"")</f>
        <v>#REF!</v>
      </c>
      <c r="S213" s="1" t="e">
        <f>IF(AND(B213&lt;&gt;"",Agreement!$C$28&lt;&gt;""),Agreement!$C$28,"")</f>
        <v>#REF!</v>
      </c>
    </row>
    <row r="214" spans="1:19" x14ac:dyDescent="0.2">
      <c r="A214" t="e">
        <f>IF(B214="","",'BGS Partnership Plan'!$B$2)</f>
        <v>#REF!</v>
      </c>
      <c r="B214" t="e">
        <f>IF(AND('BGS Partnership Plan'!#REF!="y",'BGS Partnership Plan'!#REF!&lt;&gt;""),'BGS Partnership Plan'!#REF!,"")</f>
        <v>#REF!</v>
      </c>
      <c r="C214" t="e">
        <f>IF(AND('BGS Partnership Plan'!#REF!="y",'BGS Partnership Plan'!#REF!&lt;&gt;""),'BGS Partnership Plan'!#REF!,"")</f>
        <v>#REF!</v>
      </c>
      <c r="D214" s="3" t="e">
        <f>IF(AND('BGS Partnership Plan'!#REF!="y",'BGS Partnership Plan'!#REF!&lt;&gt;""),'BGS Partnership Plan'!#REF!,"")</f>
        <v>#REF!</v>
      </c>
      <c r="E214" s="3" t="e">
        <f>IF(AND('BGS Partnership Plan'!#REF!="y",'BGS Partnership Plan'!#REF!&gt;""),'BGS Partnership Plan'!#REF!,"")</f>
        <v>#REF!</v>
      </c>
      <c r="F214" t="e">
        <f>IF(AND(B214&lt;&gt;"",Agreement!$D$17&lt;&gt;""),Agreement!$D$17,"")</f>
        <v>#REF!</v>
      </c>
      <c r="G214" t="e">
        <f>IF(AND(B214&lt;&gt;"",Agreement!$D$19&lt;&gt;""),Agreement!$D$19,"")</f>
        <v>#REF!</v>
      </c>
      <c r="H214" t="e">
        <f>IF(AND(B214&lt;&gt;"",Agreement!$C$26&lt;&gt;""),Agreement!$C$26,"")</f>
        <v>#REF!</v>
      </c>
      <c r="I214" t="e">
        <f>IF(AND('BGS Partnership Plan'!#REF!="y",'BGS Partnership Plan'!#REF!&lt;&gt;""),'BGS Partnership Plan'!#REF!,"")</f>
        <v>#REF!</v>
      </c>
      <c r="K21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4" t="e">
        <f>IF(AND(B214&lt;&gt;"",Agreement!$C$12&lt;&gt;""),Agreement!$C$12,"")</f>
        <v>#REF!</v>
      </c>
      <c r="N214" t="e">
        <f>IF(AND(B214&lt;&gt;"",Agreement!$F$12&lt;&gt;""),Agreement!$F$12,"")</f>
        <v>#REF!</v>
      </c>
      <c r="O214" t="e">
        <f>IF(AND(B214&lt;&gt;"",Agreement!$C$13&lt;&gt;""),Agreement!$C$13,"")</f>
        <v>#REF!</v>
      </c>
      <c r="P214" t="e">
        <f>IF(AND(B214&lt;&gt;"",Agreement!$G$13&lt;&gt;""),Agreement!$G$13,"")</f>
        <v>#REF!</v>
      </c>
      <c r="Q214" t="e">
        <f>IF(AND(B214&lt;&gt;"",Agreement!$C$21&lt;&gt;""),Agreement!$C$21,"")</f>
        <v>#REF!</v>
      </c>
      <c r="R214" t="e">
        <f>IF(AND(B214&lt;&gt;"",Agreement!$C$14&lt;&gt;""),Agreement!$C$14,"")</f>
        <v>#REF!</v>
      </c>
      <c r="S214" t="e">
        <f>IF(AND(B214&lt;&gt;"",Agreement!$C$28&lt;&gt;""),Agreement!$C$28,"")</f>
        <v>#REF!</v>
      </c>
    </row>
    <row r="215" spans="1:19" x14ac:dyDescent="0.2">
      <c r="A215" t="e">
        <f>IF(B215="","",'BGS Partnership Plan'!$B$2)</f>
        <v>#REF!</v>
      </c>
      <c r="B215" t="e">
        <f>IF(AND('BGS Partnership Plan'!#REF!="y",'BGS Partnership Plan'!#REF!&lt;&gt;""),'BGS Partnership Plan'!#REF!,"")</f>
        <v>#REF!</v>
      </c>
      <c r="C215" t="e">
        <f>IF(AND('BGS Partnership Plan'!#REF!="y",'BGS Partnership Plan'!#REF!&lt;&gt;""),'BGS Partnership Plan'!#REF!,"")</f>
        <v>#REF!</v>
      </c>
      <c r="D215" s="3" t="e">
        <f>IF(AND('BGS Partnership Plan'!#REF!="y",'BGS Partnership Plan'!#REF!&lt;&gt;""),'BGS Partnership Plan'!#REF!,"")</f>
        <v>#REF!</v>
      </c>
      <c r="E215" s="3" t="e">
        <f>IF(AND('BGS Partnership Plan'!#REF!="y",'BGS Partnership Plan'!#REF!&gt;""),'BGS Partnership Plan'!#REF!,"")</f>
        <v>#REF!</v>
      </c>
      <c r="F215" t="e">
        <f>IF(AND(B215&lt;&gt;"",Agreement!$D$17&lt;&gt;""),Agreement!$D$17,"")</f>
        <v>#REF!</v>
      </c>
      <c r="G215" t="e">
        <f>IF(AND(B215&lt;&gt;"",Agreement!$D$19&lt;&gt;""),Agreement!$D$19,"")</f>
        <v>#REF!</v>
      </c>
      <c r="H215" t="e">
        <f>IF(AND(B215&lt;&gt;"",Agreement!$C$26&lt;&gt;""),Agreement!$C$26,"")</f>
        <v>#REF!</v>
      </c>
      <c r="I215" t="e">
        <f>IF(AND('BGS Partnership Plan'!#REF!="y",'BGS Partnership Plan'!#REF!&lt;&gt;""),'BGS Partnership Plan'!#REF!,"")</f>
        <v>#REF!</v>
      </c>
      <c r="K21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5" t="e">
        <f>IF(AND(B215&lt;&gt;"",Agreement!$C$12&lt;&gt;""),Agreement!$C$12,"")</f>
        <v>#REF!</v>
      </c>
      <c r="N215" t="e">
        <f>IF(AND(B215&lt;&gt;"",Agreement!$F$12&lt;&gt;""),Agreement!$F$12,"")</f>
        <v>#REF!</v>
      </c>
      <c r="O215" t="e">
        <f>IF(AND(B215&lt;&gt;"",Agreement!$C$13&lt;&gt;""),Agreement!$C$13,"")</f>
        <v>#REF!</v>
      </c>
      <c r="P215" t="e">
        <f>IF(AND(B215&lt;&gt;"",Agreement!$G$13&lt;&gt;""),Agreement!$G$13,"")</f>
        <v>#REF!</v>
      </c>
      <c r="Q215" t="e">
        <f>IF(AND(B215&lt;&gt;"",Agreement!$C$21&lt;&gt;""),Agreement!$C$21,"")</f>
        <v>#REF!</v>
      </c>
      <c r="R215" t="e">
        <f>IF(AND(B215&lt;&gt;"",Agreement!$C$14&lt;&gt;""),Agreement!$C$14,"")</f>
        <v>#REF!</v>
      </c>
      <c r="S215" t="e">
        <f>IF(AND(B215&lt;&gt;"",Agreement!$C$28&lt;&gt;""),Agreement!$C$28,"")</f>
        <v>#REF!</v>
      </c>
    </row>
    <row r="216" spans="1:19" x14ac:dyDescent="0.2">
      <c r="A216" t="e">
        <f>IF(B216="","",'BGS Partnership Plan'!$B$2)</f>
        <v>#REF!</v>
      </c>
      <c r="B216" t="e">
        <f>IF(AND('BGS Partnership Plan'!#REF!="y",'BGS Partnership Plan'!#REF!&lt;&gt;""),'BGS Partnership Plan'!#REF!,"")</f>
        <v>#REF!</v>
      </c>
      <c r="C216" t="e">
        <f>IF(AND('BGS Partnership Plan'!#REF!="y",'BGS Partnership Plan'!#REF!&lt;&gt;""),'BGS Partnership Plan'!#REF!,"")</f>
        <v>#REF!</v>
      </c>
      <c r="D216" s="3" t="e">
        <f>IF(AND('BGS Partnership Plan'!#REF!="y",'BGS Partnership Plan'!#REF!&lt;&gt;""),'BGS Partnership Plan'!#REF!,"")</f>
        <v>#REF!</v>
      </c>
      <c r="E216" s="3" t="e">
        <f>IF(AND('BGS Partnership Plan'!#REF!="y",'BGS Partnership Plan'!#REF!&gt;""),'BGS Partnership Plan'!#REF!,"")</f>
        <v>#REF!</v>
      </c>
      <c r="F216" t="e">
        <f>IF(AND(B216&lt;&gt;"",Agreement!$D$17&lt;&gt;""),Agreement!$D$17,"")</f>
        <v>#REF!</v>
      </c>
      <c r="G216" t="e">
        <f>IF(AND(B216&lt;&gt;"",Agreement!$D$19&lt;&gt;""),Agreement!$D$19,"")</f>
        <v>#REF!</v>
      </c>
      <c r="H216" t="e">
        <f>IF(AND(B216&lt;&gt;"",Agreement!$C$26&lt;&gt;""),Agreement!$C$26,"")</f>
        <v>#REF!</v>
      </c>
      <c r="I216" t="e">
        <f>IF(AND('BGS Partnership Plan'!#REF!="y",'BGS Partnership Plan'!#REF!&lt;&gt;""),'BGS Partnership Plan'!#REF!,"")</f>
        <v>#REF!</v>
      </c>
      <c r="K21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6" t="e">
        <f>IF(AND(B216&lt;&gt;"",Agreement!$C$12&lt;&gt;""),Agreement!$C$12,"")</f>
        <v>#REF!</v>
      </c>
      <c r="N216" t="e">
        <f>IF(AND(B216&lt;&gt;"",Agreement!$F$12&lt;&gt;""),Agreement!$F$12,"")</f>
        <v>#REF!</v>
      </c>
      <c r="O216" t="e">
        <f>IF(AND(B216&lt;&gt;"",Agreement!$C$13&lt;&gt;""),Agreement!$C$13,"")</f>
        <v>#REF!</v>
      </c>
      <c r="P216" t="e">
        <f>IF(AND(B216&lt;&gt;"",Agreement!$G$13&lt;&gt;""),Agreement!$G$13,"")</f>
        <v>#REF!</v>
      </c>
      <c r="Q216" t="e">
        <f>IF(AND(B216&lt;&gt;"",Agreement!$C$21&lt;&gt;""),Agreement!$C$21,"")</f>
        <v>#REF!</v>
      </c>
      <c r="R216" t="e">
        <f>IF(AND(B216&lt;&gt;"",Agreement!$C$14&lt;&gt;""),Agreement!$C$14,"")</f>
        <v>#REF!</v>
      </c>
      <c r="S216" t="e">
        <f>IF(AND(B216&lt;&gt;"",Agreement!$C$28&lt;&gt;""),Agreement!$C$28,"")</f>
        <v>#REF!</v>
      </c>
    </row>
    <row r="217" spans="1:19" x14ac:dyDescent="0.2">
      <c r="A217" t="e">
        <f>IF(B217="","",'BGS Partnership Plan'!$B$2)</f>
        <v>#REF!</v>
      </c>
      <c r="B217" t="e">
        <f>IF(AND('BGS Partnership Plan'!#REF!="y",'BGS Partnership Plan'!#REF!&lt;&gt;""),'BGS Partnership Plan'!#REF!,"")</f>
        <v>#REF!</v>
      </c>
      <c r="C217" t="e">
        <f>IF(AND('BGS Partnership Plan'!#REF!="y",'BGS Partnership Plan'!#REF!&lt;&gt;""),'BGS Partnership Plan'!#REF!,"")</f>
        <v>#REF!</v>
      </c>
      <c r="D217" s="3" t="e">
        <f>IF(AND('BGS Partnership Plan'!#REF!="y",'BGS Partnership Plan'!#REF!&lt;&gt;""),'BGS Partnership Plan'!#REF!,"")</f>
        <v>#REF!</v>
      </c>
      <c r="E217" s="3" t="e">
        <f>IF(AND('BGS Partnership Plan'!#REF!="y",'BGS Partnership Plan'!#REF!&gt;""),'BGS Partnership Plan'!#REF!,"")</f>
        <v>#REF!</v>
      </c>
      <c r="F217" t="e">
        <f>IF(AND(B217&lt;&gt;"",Agreement!$D$17&lt;&gt;""),Agreement!$D$17,"")</f>
        <v>#REF!</v>
      </c>
      <c r="G217" t="e">
        <f>IF(AND(B217&lt;&gt;"",Agreement!$D$19&lt;&gt;""),Agreement!$D$19,"")</f>
        <v>#REF!</v>
      </c>
      <c r="H217" t="e">
        <f>IF(AND(B217&lt;&gt;"",Agreement!$C$26&lt;&gt;""),Agreement!$C$26,"")</f>
        <v>#REF!</v>
      </c>
      <c r="I217" t="e">
        <f>IF(AND('BGS Partnership Plan'!#REF!="y",'BGS Partnership Plan'!#REF!&lt;&gt;""),'BGS Partnership Plan'!#REF!,"")</f>
        <v>#REF!</v>
      </c>
      <c r="K217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7" t="e">
        <f>IF(AND(B217&lt;&gt;"",Agreement!$C$12&lt;&gt;""),Agreement!$C$12,"")</f>
        <v>#REF!</v>
      </c>
      <c r="N217" t="e">
        <f>IF(AND(B217&lt;&gt;"",Agreement!$F$12&lt;&gt;""),Agreement!$F$12,"")</f>
        <v>#REF!</v>
      </c>
      <c r="O217" t="e">
        <f>IF(AND(B217&lt;&gt;"",Agreement!$C$13&lt;&gt;""),Agreement!$C$13,"")</f>
        <v>#REF!</v>
      </c>
      <c r="P217" t="e">
        <f>IF(AND(B217&lt;&gt;"",Agreement!$G$13&lt;&gt;""),Agreement!$G$13,"")</f>
        <v>#REF!</v>
      </c>
      <c r="Q217" t="e">
        <f>IF(AND(B217&lt;&gt;"",Agreement!$C$21&lt;&gt;""),Agreement!$C$21,"")</f>
        <v>#REF!</v>
      </c>
      <c r="R217" t="e">
        <f>IF(AND(B217&lt;&gt;"",Agreement!$C$14&lt;&gt;""),Agreement!$C$14,"")</f>
        <v>#REF!</v>
      </c>
      <c r="S217" t="e">
        <f>IF(AND(B217&lt;&gt;"",Agreement!$C$28&lt;&gt;""),Agreement!$C$28,"")</f>
        <v>#REF!</v>
      </c>
    </row>
    <row r="218" spans="1:19" s="1" customFormat="1" x14ac:dyDescent="0.2">
      <c r="A218" s="1" t="e">
        <f>IF(B218="","",'BGS Partnership Plan'!$B$2)</f>
        <v>#REF!</v>
      </c>
      <c r="B218" s="1" t="e">
        <f>IF(AND('BGS Partnership Plan'!#REF!="y",'BGS Partnership Plan'!#REF!&lt;&gt;""),'BGS Partnership Plan'!#REF!,"")</f>
        <v>#REF!</v>
      </c>
      <c r="C218" s="1" t="e">
        <f>IF(AND('BGS Partnership Plan'!#REF!="y",'BGS Partnership Plan'!#REF!&lt;&gt;""),'BGS Partnership Plan'!#REF!,"")</f>
        <v>#REF!</v>
      </c>
      <c r="D218" s="73" t="e">
        <f>IF(AND('BGS Partnership Plan'!#REF!="y",'BGS Partnership Plan'!#REF!&lt;&gt;""),'BGS Partnership Plan'!#REF!,"")</f>
        <v>#REF!</v>
      </c>
      <c r="E218" s="73" t="e">
        <f>IF(AND('BGS Partnership Plan'!#REF!="y",'BGS Partnership Plan'!#REF!&gt;""),'BGS Partnership Plan'!#REF!,"")</f>
        <v>#REF!</v>
      </c>
      <c r="F218" s="1" t="e">
        <f>IF(AND(B218&lt;&gt;"",Agreement!$D$17&lt;&gt;""),Agreement!$D$17,"")</f>
        <v>#REF!</v>
      </c>
      <c r="G218" s="1" t="e">
        <f>IF(AND(B218&lt;&gt;"",Agreement!$D$19&lt;&gt;""),Agreement!$D$19,"")</f>
        <v>#REF!</v>
      </c>
      <c r="H218" s="1" t="e">
        <f>IF(AND(B218&lt;&gt;"",Agreement!$C$26&lt;&gt;""),Agreement!$C$26,"")</f>
        <v>#REF!</v>
      </c>
      <c r="I218" s="1" t="e">
        <f>IF(AND('BGS Partnership Plan'!#REF!="y",'BGS Partnership Plan'!#REF!&lt;&gt;""),'BGS Partnership Plan'!#REF!,"")</f>
        <v>#REF!</v>
      </c>
      <c r="K218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8" s="1" t="e">
        <f>IF(AND(B218&lt;&gt;"",Agreement!$C$12&lt;&gt;""),Agreement!$C$12,"")</f>
        <v>#REF!</v>
      </c>
      <c r="N218" s="1" t="e">
        <f>IF(AND(B218&lt;&gt;"",Agreement!$F$12&lt;&gt;""),Agreement!$F$12,"")</f>
        <v>#REF!</v>
      </c>
      <c r="O218" s="1" t="e">
        <f>IF(AND(B218&lt;&gt;"",Agreement!$C$13&lt;&gt;""),Agreement!$C$13,"")</f>
        <v>#REF!</v>
      </c>
      <c r="P218" s="1" t="e">
        <f>IF(AND(B218&lt;&gt;"",Agreement!$G$13&lt;&gt;""),Agreement!$G$13,"")</f>
        <v>#REF!</v>
      </c>
      <c r="Q218" s="1" t="e">
        <f>IF(AND(B218&lt;&gt;"",Agreement!$C$21&lt;&gt;""),Agreement!$C$21,"")</f>
        <v>#REF!</v>
      </c>
      <c r="R218" s="1" t="e">
        <f>IF(AND(B218&lt;&gt;"",Agreement!$C$14&lt;&gt;""),Agreement!$C$14,"")</f>
        <v>#REF!</v>
      </c>
      <c r="S218" s="1" t="e">
        <f>IF(AND(B218&lt;&gt;"",Agreement!$C$28&lt;&gt;""),Agreement!$C$28,"")</f>
        <v>#REF!</v>
      </c>
    </row>
    <row r="219" spans="1:19" x14ac:dyDescent="0.2">
      <c r="A219" t="e">
        <f>IF(B219="","",'BGS Partnership Plan'!$B$2)</f>
        <v>#REF!</v>
      </c>
      <c r="B219" t="e">
        <f>IF(AND('BGS Partnership Plan'!#REF!="y",'BGS Partnership Plan'!#REF!&lt;&gt;""),'BGS Partnership Plan'!#REF!,"")</f>
        <v>#REF!</v>
      </c>
      <c r="C219" t="e">
        <f>IF(AND('BGS Partnership Plan'!#REF!="y",'BGS Partnership Plan'!#REF!&lt;&gt;""),'BGS Partnership Plan'!#REF!,"")</f>
        <v>#REF!</v>
      </c>
      <c r="D219" s="3" t="e">
        <f>IF(AND('BGS Partnership Plan'!#REF!="y",'BGS Partnership Plan'!#REF!&lt;&gt;""),'BGS Partnership Plan'!#REF!,"")</f>
        <v>#REF!</v>
      </c>
      <c r="E219" s="3" t="e">
        <f>IF(AND('BGS Partnership Plan'!#REF!="y",'BGS Partnership Plan'!#REF!&gt;""),'BGS Partnership Plan'!#REF!,"")</f>
        <v>#REF!</v>
      </c>
      <c r="F219" t="e">
        <f>IF(AND(B219&lt;&gt;"",Agreement!$D$17&lt;&gt;""),Agreement!$D$17,"")</f>
        <v>#REF!</v>
      </c>
      <c r="G219" t="e">
        <f>IF(AND(B219&lt;&gt;"",Agreement!$D$19&lt;&gt;""),Agreement!$D$19,"")</f>
        <v>#REF!</v>
      </c>
      <c r="H219" t="e">
        <f>IF(AND(B219&lt;&gt;"",Agreement!$C$26&lt;&gt;""),Agreement!$C$26,"")</f>
        <v>#REF!</v>
      </c>
      <c r="I219" t="e">
        <f>IF(AND('BGS Partnership Plan'!#REF!="y",'BGS Partnership Plan'!#REF!&lt;&gt;""),'BGS Partnership Plan'!#REF!,"")</f>
        <v>#REF!</v>
      </c>
      <c r="K21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9" t="e">
        <f>IF(AND(B219&lt;&gt;"",Agreement!$C$12&lt;&gt;""),Agreement!$C$12,"")</f>
        <v>#REF!</v>
      </c>
      <c r="N219" t="e">
        <f>IF(AND(B219&lt;&gt;"",Agreement!$F$12&lt;&gt;""),Agreement!$F$12,"")</f>
        <v>#REF!</v>
      </c>
      <c r="O219" t="e">
        <f>IF(AND(B219&lt;&gt;"",Agreement!$C$13&lt;&gt;""),Agreement!$C$13,"")</f>
        <v>#REF!</v>
      </c>
      <c r="P219" t="e">
        <f>IF(AND(B219&lt;&gt;"",Agreement!$G$13&lt;&gt;""),Agreement!$G$13,"")</f>
        <v>#REF!</v>
      </c>
      <c r="Q219" t="e">
        <f>IF(AND(B219&lt;&gt;"",Agreement!$C$21&lt;&gt;""),Agreement!$C$21,"")</f>
        <v>#REF!</v>
      </c>
      <c r="R219" t="e">
        <f>IF(AND(B219&lt;&gt;"",Agreement!$C$14&lt;&gt;""),Agreement!$C$14,"")</f>
        <v>#REF!</v>
      </c>
      <c r="S219" t="e">
        <f>IF(AND(B219&lt;&gt;"",Agreement!$C$28&lt;&gt;""),Agreement!$C$28,"")</f>
        <v>#REF!</v>
      </c>
    </row>
    <row r="220" spans="1:19" x14ac:dyDescent="0.2">
      <c r="A220" t="e">
        <f>IF(B220="","",'BGS Partnership Plan'!$B$2)</f>
        <v>#REF!</v>
      </c>
      <c r="B220" t="e">
        <f>IF(AND('BGS Partnership Plan'!#REF!="y",'BGS Partnership Plan'!#REF!&lt;&gt;""),'BGS Partnership Plan'!#REF!,"")</f>
        <v>#REF!</v>
      </c>
      <c r="C220" t="e">
        <f>IF(AND('BGS Partnership Plan'!#REF!="y",'BGS Partnership Plan'!#REF!&lt;&gt;""),'BGS Partnership Plan'!#REF!,"")</f>
        <v>#REF!</v>
      </c>
      <c r="D220" s="3" t="e">
        <f>IF(AND('BGS Partnership Plan'!#REF!="y",'BGS Partnership Plan'!#REF!&lt;&gt;""),'BGS Partnership Plan'!#REF!,"")</f>
        <v>#REF!</v>
      </c>
      <c r="E220" s="3" t="e">
        <f>IF(AND('BGS Partnership Plan'!#REF!="y",'BGS Partnership Plan'!#REF!&gt;""),'BGS Partnership Plan'!#REF!,"")</f>
        <v>#REF!</v>
      </c>
      <c r="F220" t="e">
        <f>IF(AND(B220&lt;&gt;"",Agreement!$D$17&lt;&gt;""),Agreement!$D$17,"")</f>
        <v>#REF!</v>
      </c>
      <c r="G220" t="e">
        <f>IF(AND(B220&lt;&gt;"",Agreement!$D$19&lt;&gt;""),Agreement!$D$19,"")</f>
        <v>#REF!</v>
      </c>
      <c r="H220" t="e">
        <f>IF(AND(B220&lt;&gt;"",Agreement!$C$26&lt;&gt;""),Agreement!$C$26,"")</f>
        <v>#REF!</v>
      </c>
      <c r="I220" t="e">
        <f>IF(AND('BGS Partnership Plan'!#REF!="y",'BGS Partnership Plan'!#REF!&lt;&gt;""),'BGS Partnership Plan'!#REF!,"")</f>
        <v>#REF!</v>
      </c>
      <c r="K22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0" t="e">
        <f>IF(AND(B220&lt;&gt;"",Agreement!$C$12&lt;&gt;""),Agreement!$C$12,"")</f>
        <v>#REF!</v>
      </c>
      <c r="N220" t="e">
        <f>IF(AND(B220&lt;&gt;"",Agreement!$F$12&lt;&gt;""),Agreement!$F$12,"")</f>
        <v>#REF!</v>
      </c>
      <c r="O220" t="e">
        <f>IF(AND(B220&lt;&gt;"",Agreement!$C$13&lt;&gt;""),Agreement!$C$13,"")</f>
        <v>#REF!</v>
      </c>
      <c r="P220" t="e">
        <f>IF(AND(B220&lt;&gt;"",Agreement!$G$13&lt;&gt;""),Agreement!$G$13,"")</f>
        <v>#REF!</v>
      </c>
      <c r="Q220" t="e">
        <f>IF(AND(B220&lt;&gt;"",Agreement!$C$21&lt;&gt;""),Agreement!$C$21,"")</f>
        <v>#REF!</v>
      </c>
      <c r="R220" t="e">
        <f>IF(AND(B220&lt;&gt;"",Agreement!$C$14&lt;&gt;""),Agreement!$C$14,"")</f>
        <v>#REF!</v>
      </c>
      <c r="S220" t="e">
        <f>IF(AND(B220&lt;&gt;"",Agreement!$C$28&lt;&gt;""),Agreement!$C$28,"")</f>
        <v>#REF!</v>
      </c>
    </row>
    <row r="221" spans="1:19" x14ac:dyDescent="0.2">
      <c r="A221" t="e">
        <f>IF(B221="","",'BGS Partnership Plan'!$B$2)</f>
        <v>#REF!</v>
      </c>
      <c r="B221" t="e">
        <f>IF(AND('BGS Partnership Plan'!#REF!="y",'BGS Partnership Plan'!#REF!&lt;&gt;""),'BGS Partnership Plan'!#REF!,"")</f>
        <v>#REF!</v>
      </c>
      <c r="C221" t="e">
        <f>IF(AND('BGS Partnership Plan'!#REF!="y",'BGS Partnership Plan'!#REF!&lt;&gt;""),'BGS Partnership Plan'!#REF!,"")</f>
        <v>#REF!</v>
      </c>
      <c r="D221" s="3" t="e">
        <f>IF(AND('BGS Partnership Plan'!#REF!="y",'BGS Partnership Plan'!#REF!&lt;&gt;""),'BGS Partnership Plan'!#REF!,"")</f>
        <v>#REF!</v>
      </c>
      <c r="E221" s="3" t="e">
        <f>IF(AND('BGS Partnership Plan'!#REF!="y",'BGS Partnership Plan'!#REF!&gt;""),'BGS Partnership Plan'!#REF!,"")</f>
        <v>#REF!</v>
      </c>
      <c r="F221" t="e">
        <f>IF(AND(B221&lt;&gt;"",Agreement!$D$17&lt;&gt;""),Agreement!$D$17,"")</f>
        <v>#REF!</v>
      </c>
      <c r="G221" t="e">
        <f>IF(AND(B221&lt;&gt;"",Agreement!$D$19&lt;&gt;""),Agreement!$D$19,"")</f>
        <v>#REF!</v>
      </c>
      <c r="H221" t="e">
        <f>IF(AND(B221&lt;&gt;"",Agreement!$C$26&lt;&gt;""),Agreement!$C$26,"")</f>
        <v>#REF!</v>
      </c>
      <c r="I221" t="e">
        <f>IF(AND('BGS Partnership Plan'!#REF!="y",'BGS Partnership Plan'!#REF!&lt;&gt;""),'BGS Partnership Plan'!#REF!,"")</f>
        <v>#REF!</v>
      </c>
      <c r="K22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1" t="e">
        <f>IF(AND(B221&lt;&gt;"",Agreement!$C$12&lt;&gt;""),Agreement!$C$12,"")</f>
        <v>#REF!</v>
      </c>
      <c r="N221" t="e">
        <f>IF(AND(B221&lt;&gt;"",Agreement!$F$12&lt;&gt;""),Agreement!$F$12,"")</f>
        <v>#REF!</v>
      </c>
      <c r="O221" t="e">
        <f>IF(AND(B221&lt;&gt;"",Agreement!$C$13&lt;&gt;""),Agreement!$C$13,"")</f>
        <v>#REF!</v>
      </c>
      <c r="P221" t="e">
        <f>IF(AND(B221&lt;&gt;"",Agreement!$G$13&lt;&gt;""),Agreement!$G$13,"")</f>
        <v>#REF!</v>
      </c>
      <c r="Q221" t="e">
        <f>IF(AND(B221&lt;&gt;"",Agreement!$C$21&lt;&gt;""),Agreement!$C$21,"")</f>
        <v>#REF!</v>
      </c>
      <c r="R221" t="e">
        <f>IF(AND(B221&lt;&gt;"",Agreement!$C$14&lt;&gt;""),Agreement!$C$14,"")</f>
        <v>#REF!</v>
      </c>
      <c r="S221" t="e">
        <f>IF(AND(B221&lt;&gt;"",Agreement!$C$28&lt;&gt;""),Agreement!$C$28,"")</f>
        <v>#REF!</v>
      </c>
    </row>
    <row r="222" spans="1:19" x14ac:dyDescent="0.2">
      <c r="A222" t="e">
        <f>IF(B222="","",'BGS Partnership Plan'!$B$2)</f>
        <v>#REF!</v>
      </c>
      <c r="B222" t="e">
        <f>IF(AND('BGS Partnership Plan'!#REF!="y",'BGS Partnership Plan'!#REF!&lt;&gt;""),'BGS Partnership Plan'!#REF!,"")</f>
        <v>#REF!</v>
      </c>
      <c r="C222" t="e">
        <f>IF(AND('BGS Partnership Plan'!#REF!="y",'BGS Partnership Plan'!#REF!&lt;&gt;""),'BGS Partnership Plan'!#REF!,"")</f>
        <v>#REF!</v>
      </c>
      <c r="D222" s="3" t="e">
        <f>IF(AND('BGS Partnership Plan'!#REF!="y",'BGS Partnership Plan'!#REF!&lt;&gt;""),'BGS Partnership Plan'!#REF!,"")</f>
        <v>#REF!</v>
      </c>
      <c r="E222" s="3" t="e">
        <f>IF(AND('BGS Partnership Plan'!#REF!="y",'BGS Partnership Plan'!#REF!&gt;""),'BGS Partnership Plan'!#REF!,"")</f>
        <v>#REF!</v>
      </c>
      <c r="F222" t="e">
        <f>IF(AND(B222&lt;&gt;"",Agreement!$D$17&lt;&gt;""),Agreement!$D$17,"")</f>
        <v>#REF!</v>
      </c>
      <c r="G222" t="e">
        <f>IF(AND(B222&lt;&gt;"",Agreement!$D$19&lt;&gt;""),Agreement!$D$19,"")</f>
        <v>#REF!</v>
      </c>
      <c r="H222" t="e">
        <f>IF(AND(B222&lt;&gt;"",Agreement!$C$26&lt;&gt;""),Agreement!$C$26,"")</f>
        <v>#REF!</v>
      </c>
      <c r="I222" t="e">
        <f>IF(AND('BGS Partnership Plan'!#REF!="y",'BGS Partnership Plan'!#REF!&lt;&gt;""),'BGS Partnership Plan'!#REF!,"")</f>
        <v>#REF!</v>
      </c>
      <c r="K22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2" t="e">
        <f>IF(AND(B222&lt;&gt;"",Agreement!$C$12&lt;&gt;""),Agreement!$C$12,"")</f>
        <v>#REF!</v>
      </c>
      <c r="N222" t="e">
        <f>IF(AND(B222&lt;&gt;"",Agreement!$F$12&lt;&gt;""),Agreement!$F$12,"")</f>
        <v>#REF!</v>
      </c>
      <c r="O222" t="e">
        <f>IF(AND(B222&lt;&gt;"",Agreement!$C$13&lt;&gt;""),Agreement!$C$13,"")</f>
        <v>#REF!</v>
      </c>
      <c r="P222" t="e">
        <f>IF(AND(B222&lt;&gt;"",Agreement!$G$13&lt;&gt;""),Agreement!$G$13,"")</f>
        <v>#REF!</v>
      </c>
      <c r="Q222" t="e">
        <f>IF(AND(B222&lt;&gt;"",Agreement!$C$21&lt;&gt;""),Agreement!$C$21,"")</f>
        <v>#REF!</v>
      </c>
      <c r="R222" t="e">
        <f>IF(AND(B222&lt;&gt;"",Agreement!$C$14&lt;&gt;""),Agreement!$C$14,"")</f>
        <v>#REF!</v>
      </c>
      <c r="S222" t="e">
        <f>IF(AND(B222&lt;&gt;"",Agreement!$C$28&lt;&gt;""),Agreement!$C$28,"")</f>
        <v>#REF!</v>
      </c>
    </row>
    <row r="223" spans="1:19" x14ac:dyDescent="0.2">
      <c r="A223" t="e">
        <f>IF(B223="","",'BGS Partnership Plan'!$B$2)</f>
        <v>#REF!</v>
      </c>
      <c r="B223" t="e">
        <f>IF(AND('BGS Partnership Plan'!#REF!="y",'BGS Partnership Plan'!#REF!&lt;&gt;""),'BGS Partnership Plan'!#REF!,"")</f>
        <v>#REF!</v>
      </c>
      <c r="C223" t="e">
        <f>IF(AND('BGS Partnership Plan'!#REF!="y",'BGS Partnership Plan'!#REF!&lt;&gt;""),'BGS Partnership Plan'!#REF!,"")</f>
        <v>#REF!</v>
      </c>
      <c r="D223" s="3" t="e">
        <f>IF(AND('BGS Partnership Plan'!#REF!="y",'BGS Partnership Plan'!#REF!&lt;&gt;""),'BGS Partnership Plan'!#REF!,"")</f>
        <v>#REF!</v>
      </c>
      <c r="E223" s="3" t="e">
        <f>IF(AND('BGS Partnership Plan'!#REF!="y",'BGS Partnership Plan'!#REF!&gt;""),'BGS Partnership Plan'!#REF!,"")</f>
        <v>#REF!</v>
      </c>
      <c r="F223" t="e">
        <f>IF(AND(B223&lt;&gt;"",Agreement!$D$17&lt;&gt;""),Agreement!$D$17,"")</f>
        <v>#REF!</v>
      </c>
      <c r="G223" t="e">
        <f>IF(AND(B223&lt;&gt;"",Agreement!$D$19&lt;&gt;""),Agreement!$D$19,"")</f>
        <v>#REF!</v>
      </c>
      <c r="H223" t="e">
        <f>IF(AND(B223&lt;&gt;"",Agreement!$C$26&lt;&gt;""),Agreement!$C$26,"")</f>
        <v>#REF!</v>
      </c>
      <c r="I223" t="e">
        <f>IF(AND('BGS Partnership Plan'!#REF!="y",'BGS Partnership Plan'!#REF!&lt;&gt;""),'BGS Partnership Plan'!#REF!,"")</f>
        <v>#REF!</v>
      </c>
      <c r="K22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3" t="e">
        <f>IF(AND(B223&lt;&gt;"",Agreement!$C$12&lt;&gt;""),Agreement!$C$12,"")</f>
        <v>#REF!</v>
      </c>
      <c r="N223" t="e">
        <f>IF(AND(B223&lt;&gt;"",Agreement!$F$12&lt;&gt;""),Agreement!$F$12,"")</f>
        <v>#REF!</v>
      </c>
      <c r="O223" t="e">
        <f>IF(AND(B223&lt;&gt;"",Agreement!$C$13&lt;&gt;""),Agreement!$C$13,"")</f>
        <v>#REF!</v>
      </c>
      <c r="P223" t="e">
        <f>IF(AND(B223&lt;&gt;"",Agreement!$G$13&lt;&gt;""),Agreement!$G$13,"")</f>
        <v>#REF!</v>
      </c>
      <c r="Q223" t="e">
        <f>IF(AND(B223&lt;&gt;"",Agreement!$C$21&lt;&gt;""),Agreement!$C$21,"")</f>
        <v>#REF!</v>
      </c>
      <c r="R223" t="e">
        <f>IF(AND(B223&lt;&gt;"",Agreement!$C$14&lt;&gt;""),Agreement!$C$14,"")</f>
        <v>#REF!</v>
      </c>
      <c r="S223" t="e">
        <f>IF(AND(B223&lt;&gt;"",Agreement!$C$28&lt;&gt;""),Agreement!$C$28,"")</f>
        <v>#REF!</v>
      </c>
    </row>
    <row r="224" spans="1:19" s="1" customFormat="1" x14ac:dyDescent="0.2">
      <c r="A224" s="1" t="e">
        <f>IF(B224="","",'BGS Partnership Plan'!$B$2)</f>
        <v>#REF!</v>
      </c>
      <c r="B224" s="1" t="e">
        <f>IF(AND('BGS Partnership Plan'!#REF!="y",'BGS Partnership Plan'!#REF!&lt;&gt;""),'BGS Partnership Plan'!#REF!,"")</f>
        <v>#REF!</v>
      </c>
      <c r="C224" s="1" t="e">
        <f>IF(AND('BGS Partnership Plan'!#REF!="y",'BGS Partnership Plan'!#REF!&lt;&gt;""),'BGS Partnership Plan'!#REF!,"")</f>
        <v>#REF!</v>
      </c>
      <c r="D224" s="73" t="e">
        <f>IF(AND('BGS Partnership Plan'!#REF!="y",'BGS Partnership Plan'!#REF!&lt;&gt;""),'BGS Partnership Plan'!#REF!,"")</f>
        <v>#REF!</v>
      </c>
      <c r="E224" s="73" t="e">
        <f>IF(AND('BGS Partnership Plan'!#REF!="y",'BGS Partnership Plan'!#REF!&gt;""),'BGS Partnership Plan'!#REF!,"")</f>
        <v>#REF!</v>
      </c>
      <c r="F224" s="1" t="e">
        <f>IF(AND(B224&lt;&gt;"",Agreement!$D$17&lt;&gt;""),Agreement!$D$17,"")</f>
        <v>#REF!</v>
      </c>
      <c r="G224" s="1" t="e">
        <f>IF(AND(B224&lt;&gt;"",Agreement!$D$19&lt;&gt;""),Agreement!$D$19,"")</f>
        <v>#REF!</v>
      </c>
      <c r="H224" s="1" t="e">
        <f>IF(AND(B224&lt;&gt;"",Agreement!$C$26&lt;&gt;""),Agreement!$C$26,"")</f>
        <v>#REF!</v>
      </c>
      <c r="I224" s="1" t="e">
        <f>IF(AND('BGS Partnership Plan'!#REF!="y",'BGS Partnership Plan'!#REF!&lt;&gt;""),'BGS Partnership Plan'!#REF!,"")</f>
        <v>#REF!</v>
      </c>
      <c r="K22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4" s="1" t="e">
        <f>IF(AND(B224&lt;&gt;"",Agreement!$C$12&lt;&gt;""),Agreement!$C$12,"")</f>
        <v>#REF!</v>
      </c>
      <c r="N224" s="1" t="e">
        <f>IF(AND(B224&lt;&gt;"",Agreement!$F$12&lt;&gt;""),Agreement!$F$12,"")</f>
        <v>#REF!</v>
      </c>
      <c r="O224" s="1" t="e">
        <f>IF(AND(B224&lt;&gt;"",Agreement!$C$13&lt;&gt;""),Agreement!$C$13,"")</f>
        <v>#REF!</v>
      </c>
      <c r="P224" s="1" t="e">
        <f>IF(AND(B224&lt;&gt;"",Agreement!$G$13&lt;&gt;""),Agreement!$G$13,"")</f>
        <v>#REF!</v>
      </c>
      <c r="Q224" s="1" t="e">
        <f>IF(AND(B224&lt;&gt;"",Agreement!$C$21&lt;&gt;""),Agreement!$C$21,"")</f>
        <v>#REF!</v>
      </c>
      <c r="R224" s="1" t="e">
        <f>IF(AND(B224&lt;&gt;"",Agreement!$C$14&lt;&gt;""),Agreement!$C$14,"")</f>
        <v>#REF!</v>
      </c>
      <c r="S224" s="1" t="e">
        <f>IF(AND(B224&lt;&gt;"",Agreement!$C$28&lt;&gt;""),Agreement!$C$28,"")</f>
        <v>#REF!</v>
      </c>
    </row>
    <row r="225" spans="1:19" x14ac:dyDescent="0.2">
      <c r="A225" t="e">
        <f>IF(B225="","",'BGS Partnership Plan'!$B$2)</f>
        <v>#REF!</v>
      </c>
      <c r="B225" t="e">
        <f>IF(AND('BGS Partnership Plan'!#REF!="y",'BGS Partnership Plan'!#REF!&lt;&gt;""),'BGS Partnership Plan'!#REF!,"")</f>
        <v>#REF!</v>
      </c>
      <c r="C225" t="e">
        <f>IF(AND('BGS Partnership Plan'!#REF!="y",'BGS Partnership Plan'!#REF!&lt;&gt;""),'BGS Partnership Plan'!#REF!,"")</f>
        <v>#REF!</v>
      </c>
      <c r="D225" s="3" t="e">
        <f>IF(AND('BGS Partnership Plan'!#REF!="y",'BGS Partnership Plan'!#REF!&lt;&gt;""),'BGS Partnership Plan'!#REF!,"")</f>
        <v>#REF!</v>
      </c>
      <c r="E225" s="3" t="e">
        <f>IF(AND('BGS Partnership Plan'!#REF!="y",'BGS Partnership Plan'!#REF!&gt;""),'BGS Partnership Plan'!#REF!,"")</f>
        <v>#REF!</v>
      </c>
      <c r="F225" t="e">
        <f>IF(AND(B225&lt;&gt;"",Agreement!$D$17&lt;&gt;""),Agreement!$D$17,"")</f>
        <v>#REF!</v>
      </c>
      <c r="G225" t="e">
        <f>IF(AND(B225&lt;&gt;"",Agreement!$D$19&lt;&gt;""),Agreement!$D$19,"")</f>
        <v>#REF!</v>
      </c>
      <c r="H225" t="e">
        <f>IF(AND(B225&lt;&gt;"",Agreement!$C$26&lt;&gt;""),Agreement!$C$26,"")</f>
        <v>#REF!</v>
      </c>
      <c r="I225" t="e">
        <f>IF(AND('BGS Partnership Plan'!#REF!="y",'BGS Partnership Plan'!#REF!&lt;&gt;""),'BGS Partnership Plan'!#REF!,"")</f>
        <v>#REF!</v>
      </c>
      <c r="K22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5" t="e">
        <f>IF(AND(B225&lt;&gt;"",Agreement!$C$12&lt;&gt;""),Agreement!$C$12,"")</f>
        <v>#REF!</v>
      </c>
      <c r="N225" t="e">
        <f>IF(AND(B225&lt;&gt;"",Agreement!$F$12&lt;&gt;""),Agreement!$F$12,"")</f>
        <v>#REF!</v>
      </c>
      <c r="O225" t="e">
        <f>IF(AND(B225&lt;&gt;"",Agreement!$C$13&lt;&gt;""),Agreement!$C$13,"")</f>
        <v>#REF!</v>
      </c>
      <c r="P225" t="e">
        <f>IF(AND(B225&lt;&gt;"",Agreement!$G$13&lt;&gt;""),Agreement!$G$13,"")</f>
        <v>#REF!</v>
      </c>
      <c r="Q225" t="e">
        <f>IF(AND(B225&lt;&gt;"",Agreement!$C$21&lt;&gt;""),Agreement!$C$21,"")</f>
        <v>#REF!</v>
      </c>
      <c r="R225" t="e">
        <f>IF(AND(B225&lt;&gt;"",Agreement!$C$14&lt;&gt;""),Agreement!$C$14,"")</f>
        <v>#REF!</v>
      </c>
      <c r="S225" t="e">
        <f>IF(AND(B225&lt;&gt;"",Agreement!$C$28&lt;&gt;""),Agreement!$C$28,"")</f>
        <v>#REF!</v>
      </c>
    </row>
    <row r="226" spans="1:19" s="1" customFormat="1" x14ac:dyDescent="0.2">
      <c r="A226" s="1" t="e">
        <f>IF(B226="","",'BGS Partnership Plan'!$B$2)</f>
        <v>#REF!</v>
      </c>
      <c r="B226" s="1" t="e">
        <f>IF(AND('BGS Partnership Plan'!#REF!="y",'BGS Partnership Plan'!#REF!&lt;&gt;""),'BGS Partnership Plan'!#REF!,"")</f>
        <v>#REF!</v>
      </c>
      <c r="C226" s="1" t="e">
        <f>IF(AND('BGS Partnership Plan'!#REF!="y",'BGS Partnership Plan'!#REF!&lt;&gt;""),'BGS Partnership Plan'!#REF!,"")</f>
        <v>#REF!</v>
      </c>
      <c r="D226" s="73" t="e">
        <f>IF(AND('BGS Partnership Plan'!#REF!="y",'BGS Partnership Plan'!#REF!&lt;&gt;""),'BGS Partnership Plan'!#REF!,"")</f>
        <v>#REF!</v>
      </c>
      <c r="E226" s="73" t="e">
        <f>IF(AND('BGS Partnership Plan'!#REF!="y",'BGS Partnership Plan'!#REF!&gt;""),'BGS Partnership Plan'!#REF!,"")</f>
        <v>#REF!</v>
      </c>
      <c r="F226" s="1" t="e">
        <f>IF(AND(B226&lt;&gt;"",Agreement!$D$17&lt;&gt;""),Agreement!$D$17,"")</f>
        <v>#REF!</v>
      </c>
      <c r="G226" s="1" t="e">
        <f>IF(AND(B226&lt;&gt;"",Agreement!$D$19&lt;&gt;""),Agreement!$D$19,"")</f>
        <v>#REF!</v>
      </c>
      <c r="H226" s="1" t="e">
        <f>IF(AND(B226&lt;&gt;"",Agreement!$C$26&lt;&gt;""),Agreement!$C$26,"")</f>
        <v>#REF!</v>
      </c>
      <c r="I226" s="1" t="e">
        <f>IF(AND('BGS Partnership Plan'!#REF!="y",'BGS Partnership Plan'!#REF!&lt;&gt;""),'BGS Partnership Plan'!#REF!,"")</f>
        <v>#REF!</v>
      </c>
      <c r="K22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6" s="1" t="e">
        <f>IF(AND(B226&lt;&gt;"",Agreement!$C$12&lt;&gt;""),Agreement!$C$12,"")</f>
        <v>#REF!</v>
      </c>
      <c r="N226" s="1" t="e">
        <f>IF(AND(B226&lt;&gt;"",Agreement!$F$12&lt;&gt;""),Agreement!$F$12,"")</f>
        <v>#REF!</v>
      </c>
      <c r="O226" s="1" t="e">
        <f>IF(AND(B226&lt;&gt;"",Agreement!$C$13&lt;&gt;""),Agreement!$C$13,"")</f>
        <v>#REF!</v>
      </c>
      <c r="P226" s="1" t="e">
        <f>IF(AND(B226&lt;&gt;"",Agreement!$G$13&lt;&gt;""),Agreement!$G$13,"")</f>
        <v>#REF!</v>
      </c>
      <c r="Q226" s="1" t="e">
        <f>IF(AND(B226&lt;&gt;"",Agreement!$C$21&lt;&gt;""),Agreement!$C$21,"")</f>
        <v>#REF!</v>
      </c>
      <c r="R226" s="1" t="e">
        <f>IF(AND(B226&lt;&gt;"",Agreement!$C$14&lt;&gt;""),Agreement!$C$14,"")</f>
        <v>#REF!</v>
      </c>
      <c r="S226" s="1" t="e">
        <f>IF(AND(B226&lt;&gt;"",Agreement!$C$28&lt;&gt;""),Agreement!$C$28,"")</f>
        <v>#REF!</v>
      </c>
    </row>
    <row r="227" spans="1:19" x14ac:dyDescent="0.2">
      <c r="A227" t="e">
        <f>IF(B227="","",'BGS Partnership Plan'!$B$2)</f>
        <v>#REF!</v>
      </c>
      <c r="B227" t="e">
        <f>IF(AND('BGS Partnership Plan'!#REF!="y",'BGS Partnership Plan'!#REF!&lt;&gt;""),'BGS Partnership Plan'!#REF!,"")</f>
        <v>#REF!</v>
      </c>
      <c r="C227" t="e">
        <f>IF(AND('BGS Partnership Plan'!#REF!="y",'BGS Partnership Plan'!#REF!&lt;&gt;""),'BGS Partnership Plan'!#REF!,"")</f>
        <v>#REF!</v>
      </c>
      <c r="D227" s="3" t="e">
        <f>IF(AND('BGS Partnership Plan'!#REF!="y",'BGS Partnership Plan'!#REF!&lt;&gt;""),'BGS Partnership Plan'!#REF!,"")</f>
        <v>#REF!</v>
      </c>
      <c r="E227" s="3" t="e">
        <f>IF(AND('BGS Partnership Plan'!#REF!="y",'BGS Partnership Plan'!#REF!&gt;""),'BGS Partnership Plan'!#REF!,"")</f>
        <v>#REF!</v>
      </c>
      <c r="F227" t="e">
        <f>IF(AND(B227&lt;&gt;"",Agreement!$D$17&lt;&gt;""),Agreement!$D$17,"")</f>
        <v>#REF!</v>
      </c>
      <c r="G227" t="e">
        <f>IF(AND(B227&lt;&gt;"",Agreement!$D$19&lt;&gt;""),Agreement!$D$19,"")</f>
        <v>#REF!</v>
      </c>
      <c r="H227" t="e">
        <f>IF(AND(B227&lt;&gt;"",Agreement!$C$26&lt;&gt;""),Agreement!$C$26,"")</f>
        <v>#REF!</v>
      </c>
      <c r="I227" t="e">
        <f>IF(AND('BGS Partnership Plan'!#REF!="y",'BGS Partnership Plan'!#REF!&lt;&gt;""),'BGS Partnership Plan'!#REF!,"")</f>
        <v>#REF!</v>
      </c>
      <c r="K22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7" t="e">
        <f>IF(AND(B227&lt;&gt;"",Agreement!$C$12&lt;&gt;""),Agreement!$C$12,"")</f>
        <v>#REF!</v>
      </c>
      <c r="N227" t="e">
        <f>IF(AND(B227&lt;&gt;"",Agreement!$F$12&lt;&gt;""),Agreement!$F$12,"")</f>
        <v>#REF!</v>
      </c>
      <c r="O227" t="e">
        <f>IF(AND(B227&lt;&gt;"",Agreement!$C$13&lt;&gt;""),Agreement!$C$13,"")</f>
        <v>#REF!</v>
      </c>
      <c r="P227" t="e">
        <f>IF(AND(B227&lt;&gt;"",Agreement!$G$13&lt;&gt;""),Agreement!$G$13,"")</f>
        <v>#REF!</v>
      </c>
      <c r="Q227" t="e">
        <f>IF(AND(B227&lt;&gt;"",Agreement!$C$21&lt;&gt;""),Agreement!$C$21,"")</f>
        <v>#REF!</v>
      </c>
      <c r="R227" t="e">
        <f>IF(AND(B227&lt;&gt;"",Agreement!$C$14&lt;&gt;""),Agreement!$C$14,"")</f>
        <v>#REF!</v>
      </c>
      <c r="S227" t="e">
        <f>IF(AND(B227&lt;&gt;"",Agreement!$C$28&lt;&gt;""),Agreement!$C$28,"")</f>
        <v>#REF!</v>
      </c>
    </row>
    <row r="228" spans="1:19" x14ac:dyDescent="0.2">
      <c r="A228" t="e">
        <f>IF(B228="","",'BGS Partnership Plan'!$B$2)</f>
        <v>#REF!</v>
      </c>
      <c r="B228" t="e">
        <f>IF(AND('BGS Partnership Plan'!#REF!="y",'BGS Partnership Plan'!#REF!&lt;&gt;""),'BGS Partnership Plan'!#REF!,"")</f>
        <v>#REF!</v>
      </c>
      <c r="C228" t="e">
        <f>IF(AND('BGS Partnership Plan'!#REF!="y",'BGS Partnership Plan'!#REF!&lt;&gt;""),'BGS Partnership Plan'!#REF!,"")</f>
        <v>#REF!</v>
      </c>
      <c r="D228" s="3" t="e">
        <f>IF(AND('BGS Partnership Plan'!#REF!="y",'BGS Partnership Plan'!#REF!&lt;&gt;""),'BGS Partnership Plan'!#REF!,"")</f>
        <v>#REF!</v>
      </c>
      <c r="E228" s="3" t="e">
        <f>IF(AND('BGS Partnership Plan'!#REF!="y",'BGS Partnership Plan'!#REF!&gt;""),'BGS Partnership Plan'!#REF!,"")</f>
        <v>#REF!</v>
      </c>
      <c r="F228" t="e">
        <f>IF(AND(B228&lt;&gt;"",Agreement!$D$17&lt;&gt;""),Agreement!$D$17,"")</f>
        <v>#REF!</v>
      </c>
      <c r="G228" t="e">
        <f>IF(AND(B228&lt;&gt;"",Agreement!$D$19&lt;&gt;""),Agreement!$D$19,"")</f>
        <v>#REF!</v>
      </c>
      <c r="H228" t="e">
        <f>IF(AND(B228&lt;&gt;"",Agreement!$C$26&lt;&gt;""),Agreement!$C$26,"")</f>
        <v>#REF!</v>
      </c>
      <c r="I228" t="e">
        <f>IF(AND('BGS Partnership Plan'!#REF!="y",'BGS Partnership Plan'!#REF!&lt;&gt;""),'BGS Partnership Plan'!#REF!,"")</f>
        <v>#REF!</v>
      </c>
      <c r="K228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8" t="e">
        <f>IF(AND(B228&lt;&gt;"",Agreement!$C$12&lt;&gt;""),Agreement!$C$12,"")</f>
        <v>#REF!</v>
      </c>
      <c r="N228" t="e">
        <f>IF(AND(B228&lt;&gt;"",Agreement!$F$12&lt;&gt;""),Agreement!$F$12,"")</f>
        <v>#REF!</v>
      </c>
      <c r="O228" t="e">
        <f>IF(AND(B228&lt;&gt;"",Agreement!$C$13&lt;&gt;""),Agreement!$C$13,"")</f>
        <v>#REF!</v>
      </c>
      <c r="P228" t="e">
        <f>IF(AND(B228&lt;&gt;"",Agreement!$G$13&lt;&gt;""),Agreement!$G$13,"")</f>
        <v>#REF!</v>
      </c>
      <c r="Q228" t="e">
        <f>IF(AND(B228&lt;&gt;"",Agreement!$C$21&lt;&gt;""),Agreement!$C$21,"")</f>
        <v>#REF!</v>
      </c>
      <c r="R228" t="e">
        <f>IF(AND(B228&lt;&gt;"",Agreement!$C$14&lt;&gt;""),Agreement!$C$14,"")</f>
        <v>#REF!</v>
      </c>
      <c r="S228" t="e">
        <f>IF(AND(B228&lt;&gt;"",Agreement!$C$28&lt;&gt;""),Agreement!$C$28,"")</f>
        <v>#REF!</v>
      </c>
    </row>
    <row r="229" spans="1:19" x14ac:dyDescent="0.2">
      <c r="A229" t="e">
        <f>IF(B229="","",'BGS Partnership Plan'!$B$2)</f>
        <v>#REF!</v>
      </c>
      <c r="B229" t="e">
        <f>IF(AND('BGS Partnership Plan'!#REF!="y",'BGS Partnership Plan'!#REF!&lt;&gt;""),'BGS Partnership Plan'!#REF!,"")</f>
        <v>#REF!</v>
      </c>
      <c r="C229" t="e">
        <f>IF(AND('BGS Partnership Plan'!#REF!="y",'BGS Partnership Plan'!#REF!&lt;&gt;""),'BGS Partnership Plan'!#REF!,"")</f>
        <v>#REF!</v>
      </c>
      <c r="D229" s="3" t="e">
        <f>IF(AND('BGS Partnership Plan'!#REF!="y",'BGS Partnership Plan'!#REF!&lt;&gt;""),'BGS Partnership Plan'!#REF!,"")</f>
        <v>#REF!</v>
      </c>
      <c r="E229" s="3" t="e">
        <f>IF(AND('BGS Partnership Plan'!#REF!="y",'BGS Partnership Plan'!#REF!&gt;""),'BGS Partnership Plan'!#REF!,"")</f>
        <v>#REF!</v>
      </c>
      <c r="F229" t="e">
        <f>IF(AND(B229&lt;&gt;"",Agreement!$D$17&lt;&gt;""),Agreement!$D$17,"")</f>
        <v>#REF!</v>
      </c>
      <c r="G229" t="e">
        <f>IF(AND(B229&lt;&gt;"",Agreement!$D$19&lt;&gt;""),Agreement!$D$19,"")</f>
        <v>#REF!</v>
      </c>
      <c r="H229" t="e">
        <f>IF(AND(B229&lt;&gt;"",Agreement!$C$26&lt;&gt;""),Agreement!$C$26,"")</f>
        <v>#REF!</v>
      </c>
      <c r="I229" t="e">
        <f>IF(AND('BGS Partnership Plan'!#REF!="y",'BGS Partnership Plan'!#REF!&lt;&gt;""),'BGS Partnership Plan'!#REF!,"")</f>
        <v>#REF!</v>
      </c>
      <c r="K22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9" t="e">
        <f>IF(AND(B229&lt;&gt;"",Agreement!$C$12&lt;&gt;""),Agreement!$C$12,"")</f>
        <v>#REF!</v>
      </c>
      <c r="N229" t="e">
        <f>IF(AND(B229&lt;&gt;"",Agreement!$F$12&lt;&gt;""),Agreement!$F$12,"")</f>
        <v>#REF!</v>
      </c>
      <c r="O229" t="e">
        <f>IF(AND(B229&lt;&gt;"",Agreement!$C$13&lt;&gt;""),Agreement!$C$13,"")</f>
        <v>#REF!</v>
      </c>
      <c r="P229" t="e">
        <f>IF(AND(B229&lt;&gt;"",Agreement!$G$13&lt;&gt;""),Agreement!$G$13,"")</f>
        <v>#REF!</v>
      </c>
      <c r="Q229" t="e">
        <f>IF(AND(B229&lt;&gt;"",Agreement!$C$21&lt;&gt;""),Agreement!$C$21,"")</f>
        <v>#REF!</v>
      </c>
      <c r="R229" t="e">
        <f>IF(AND(B229&lt;&gt;"",Agreement!$C$14&lt;&gt;""),Agreement!$C$14,"")</f>
        <v>#REF!</v>
      </c>
      <c r="S229" t="e">
        <f>IF(AND(B229&lt;&gt;"",Agreement!$C$28&lt;&gt;""),Agreement!$C$28,"")</f>
        <v>#REF!</v>
      </c>
    </row>
    <row r="230" spans="1:19" x14ac:dyDescent="0.2">
      <c r="A230" t="e">
        <f>IF(B230="","",'BGS Partnership Plan'!$B$2)</f>
        <v>#REF!</v>
      </c>
      <c r="B230" t="e">
        <f>IF(AND('BGS Partnership Plan'!#REF!="y",'BGS Partnership Plan'!#REF!&lt;&gt;""),'BGS Partnership Plan'!#REF!,"")</f>
        <v>#REF!</v>
      </c>
      <c r="C230" t="e">
        <f>IF(AND('BGS Partnership Plan'!#REF!="y",'BGS Partnership Plan'!#REF!&lt;&gt;""),'BGS Partnership Plan'!#REF!,"")</f>
        <v>#REF!</v>
      </c>
      <c r="D230" s="3" t="e">
        <f>IF(AND('BGS Partnership Plan'!#REF!="y",'BGS Partnership Plan'!#REF!&lt;&gt;""),'BGS Partnership Plan'!#REF!,"")</f>
        <v>#REF!</v>
      </c>
      <c r="E230" s="3" t="e">
        <f>IF(AND('BGS Partnership Plan'!#REF!="y",'BGS Partnership Plan'!#REF!&gt;""),'BGS Partnership Plan'!#REF!,"")</f>
        <v>#REF!</v>
      </c>
      <c r="F230" t="e">
        <f>IF(AND(B230&lt;&gt;"",Agreement!$D$17&lt;&gt;""),Agreement!$D$17,"")</f>
        <v>#REF!</v>
      </c>
      <c r="G230" t="e">
        <f>IF(AND(B230&lt;&gt;"",Agreement!$D$19&lt;&gt;""),Agreement!$D$19,"")</f>
        <v>#REF!</v>
      </c>
      <c r="H230" t="e">
        <f>IF(AND(B230&lt;&gt;"",Agreement!$C$26&lt;&gt;""),Agreement!$C$26,"")</f>
        <v>#REF!</v>
      </c>
      <c r="I230" t="e">
        <f>IF(AND('BGS Partnership Plan'!#REF!="y",'BGS Partnership Plan'!#REF!&lt;&gt;""),'BGS Partnership Plan'!#REF!,"")</f>
        <v>#REF!</v>
      </c>
      <c r="K23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0" t="e">
        <f>IF(AND(B230&lt;&gt;"",Agreement!$C$12&lt;&gt;""),Agreement!$C$12,"")</f>
        <v>#REF!</v>
      </c>
      <c r="N230" t="e">
        <f>IF(AND(B230&lt;&gt;"",Agreement!$F$12&lt;&gt;""),Agreement!$F$12,"")</f>
        <v>#REF!</v>
      </c>
      <c r="O230" t="e">
        <f>IF(AND(B230&lt;&gt;"",Agreement!$C$13&lt;&gt;""),Agreement!$C$13,"")</f>
        <v>#REF!</v>
      </c>
      <c r="P230" t="e">
        <f>IF(AND(B230&lt;&gt;"",Agreement!$G$13&lt;&gt;""),Agreement!$G$13,"")</f>
        <v>#REF!</v>
      </c>
      <c r="Q230" t="e">
        <f>IF(AND(B230&lt;&gt;"",Agreement!$C$21&lt;&gt;""),Agreement!$C$21,"")</f>
        <v>#REF!</v>
      </c>
      <c r="R230" t="e">
        <f>IF(AND(B230&lt;&gt;"",Agreement!$C$14&lt;&gt;""),Agreement!$C$14,"")</f>
        <v>#REF!</v>
      </c>
      <c r="S230" t="e">
        <f>IF(AND(B230&lt;&gt;"",Agreement!$C$28&lt;&gt;""),Agreement!$C$28,"")</f>
        <v>#REF!</v>
      </c>
    </row>
    <row r="231" spans="1:19" x14ac:dyDescent="0.2">
      <c r="A231" t="e">
        <f>IF(B231="","",'BGS Partnership Plan'!$B$2)</f>
        <v>#REF!</v>
      </c>
      <c r="B231" t="e">
        <f>IF(AND('BGS Partnership Plan'!#REF!="y",'BGS Partnership Plan'!#REF!&lt;&gt;""),'BGS Partnership Plan'!#REF!,"")</f>
        <v>#REF!</v>
      </c>
      <c r="C231" t="e">
        <f>IF(AND('BGS Partnership Plan'!#REF!="y",'BGS Partnership Plan'!#REF!&lt;&gt;""),'BGS Partnership Plan'!#REF!,"")</f>
        <v>#REF!</v>
      </c>
      <c r="D231" s="3" t="e">
        <f>IF(AND('BGS Partnership Plan'!#REF!="y",'BGS Partnership Plan'!#REF!&lt;&gt;""),'BGS Partnership Plan'!#REF!,"")</f>
        <v>#REF!</v>
      </c>
      <c r="E231" s="3" t="e">
        <f>IF(AND('BGS Partnership Plan'!#REF!="y",'BGS Partnership Plan'!#REF!&gt;""),'BGS Partnership Plan'!#REF!,"")</f>
        <v>#REF!</v>
      </c>
      <c r="F231" t="e">
        <f>IF(AND(B231&lt;&gt;"",Agreement!$D$17&lt;&gt;""),Agreement!$D$17,"")</f>
        <v>#REF!</v>
      </c>
      <c r="G231" t="e">
        <f>IF(AND(B231&lt;&gt;"",Agreement!$D$19&lt;&gt;""),Agreement!$D$19,"")</f>
        <v>#REF!</v>
      </c>
      <c r="H231" t="e">
        <f>IF(AND(B231&lt;&gt;"",Agreement!$C$26&lt;&gt;""),Agreement!$C$26,"")</f>
        <v>#REF!</v>
      </c>
      <c r="I231" t="e">
        <f>IF(AND('BGS Partnership Plan'!#REF!="y",'BGS Partnership Plan'!#REF!&lt;&gt;""),'BGS Partnership Plan'!#REF!,"")</f>
        <v>#REF!</v>
      </c>
      <c r="K23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1" t="e">
        <f>IF(AND(B231&lt;&gt;"",Agreement!$C$12&lt;&gt;""),Agreement!$C$12,"")</f>
        <v>#REF!</v>
      </c>
      <c r="N231" t="e">
        <f>IF(AND(B231&lt;&gt;"",Agreement!$F$12&lt;&gt;""),Agreement!$F$12,"")</f>
        <v>#REF!</v>
      </c>
      <c r="O231" t="e">
        <f>IF(AND(B231&lt;&gt;"",Agreement!$C$13&lt;&gt;""),Agreement!$C$13,"")</f>
        <v>#REF!</v>
      </c>
      <c r="P231" t="e">
        <f>IF(AND(B231&lt;&gt;"",Agreement!$G$13&lt;&gt;""),Agreement!$G$13,"")</f>
        <v>#REF!</v>
      </c>
      <c r="Q231" t="e">
        <f>IF(AND(B231&lt;&gt;"",Agreement!$C$21&lt;&gt;""),Agreement!$C$21,"")</f>
        <v>#REF!</v>
      </c>
      <c r="R231" t="e">
        <f>IF(AND(B231&lt;&gt;"",Agreement!$C$14&lt;&gt;""),Agreement!$C$14,"")</f>
        <v>#REF!</v>
      </c>
      <c r="S231" t="e">
        <f>IF(AND(B231&lt;&gt;"",Agreement!$C$28&lt;&gt;""),Agreement!$C$28,"")</f>
        <v>#REF!</v>
      </c>
    </row>
    <row r="232" spans="1:19" s="75" customFormat="1" x14ac:dyDescent="0.2">
      <c r="A232" s="75" t="e">
        <f>IF(B232="","",'BGS Partnership Plan'!$B$2)</f>
        <v>#REF!</v>
      </c>
      <c r="B232" s="75" t="e">
        <f>IF(AND('BGS Partnership Plan'!#REF!="y",'BGS Partnership Plan'!#REF!&lt;&gt;""),'BGS Partnership Plan'!#REF!,"")</f>
        <v>#REF!</v>
      </c>
      <c r="C232" s="75" t="e">
        <f>IF(AND('BGS Partnership Plan'!#REF!="y",'BGS Partnership Plan'!#REF!&lt;&gt;""),'BGS Partnership Plan'!#REF!,"")</f>
        <v>#REF!</v>
      </c>
      <c r="D232" s="76" t="e">
        <f>IF(AND('BGS Partnership Plan'!#REF!="y",'BGS Partnership Plan'!#REF!&lt;&gt;""),'BGS Partnership Plan'!#REF!,"")</f>
        <v>#REF!</v>
      </c>
      <c r="E232" s="76" t="e">
        <f>IF(AND('BGS Partnership Plan'!#REF!="y",'BGS Partnership Plan'!#REF!&gt;""),'BGS Partnership Plan'!#REF!,"")</f>
        <v>#REF!</v>
      </c>
      <c r="F232" s="75" t="e">
        <f>IF(AND(B232&lt;&gt;"",Agreement!$D$17&lt;&gt;""),Agreement!$D$17,"")</f>
        <v>#REF!</v>
      </c>
      <c r="G232" s="75" t="e">
        <f>IF(AND(B232&lt;&gt;"",Agreement!$D$19&lt;&gt;""),Agreement!$D$19,"")</f>
        <v>#REF!</v>
      </c>
      <c r="H232" s="75" t="e">
        <f>IF(AND(B232&lt;&gt;"",Agreement!$C$26&lt;&gt;""),Agreement!$C$26,"")</f>
        <v>#REF!</v>
      </c>
      <c r="I232" s="75" t="e">
        <f>IF(AND('BGS Partnership Plan'!#REF!="y",'BGS Partnership Plan'!#REF!&lt;&gt;""),'BGS Partnership Plan'!#REF!,"")</f>
        <v>#REF!</v>
      </c>
      <c r="K23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2" s="75" t="e">
        <f>IF(AND(B232&lt;&gt;"",Agreement!$C$12&lt;&gt;""),Agreement!$C$12,"")</f>
        <v>#REF!</v>
      </c>
      <c r="N232" s="75" t="e">
        <f>IF(AND(B232&lt;&gt;"",Agreement!$F$12&lt;&gt;""),Agreement!$F$12,"")</f>
        <v>#REF!</v>
      </c>
      <c r="O232" s="75" t="e">
        <f>IF(AND(B232&lt;&gt;"",Agreement!$C$13&lt;&gt;""),Agreement!$C$13,"")</f>
        <v>#REF!</v>
      </c>
      <c r="P232" s="75" t="e">
        <f>IF(AND(B232&lt;&gt;"",Agreement!$G$13&lt;&gt;""),Agreement!$G$13,"")</f>
        <v>#REF!</v>
      </c>
      <c r="Q232" s="75" t="e">
        <f>IF(AND(B232&lt;&gt;"",Agreement!$C$21&lt;&gt;""),Agreement!$C$21,"")</f>
        <v>#REF!</v>
      </c>
      <c r="R232" s="75" t="e">
        <f>IF(AND(B232&lt;&gt;"",Agreement!$C$14&lt;&gt;""),Agreement!$C$14,"")</f>
        <v>#REF!</v>
      </c>
      <c r="S232" s="75" t="e">
        <f>IF(AND(B232&lt;&gt;"",Agreement!$C$28&lt;&gt;""),Agreement!$C$28,"")</f>
        <v>#REF!</v>
      </c>
    </row>
    <row r="233" spans="1:19" x14ac:dyDescent="0.2">
      <c r="A233" t="e">
        <f>IF(B233="","",'BGS Partnership Plan'!$B$2)</f>
        <v>#REF!</v>
      </c>
      <c r="B233" t="e">
        <f>IF(AND('BGS Partnership Plan'!#REF!="y",'BGS Partnership Plan'!#REF!&lt;&gt;""),'BGS Partnership Plan'!#REF!,"")</f>
        <v>#REF!</v>
      </c>
      <c r="C233" t="e">
        <f>IF(AND('BGS Partnership Plan'!#REF!="y",'BGS Partnership Plan'!#REF!&lt;&gt;""),'BGS Partnership Plan'!#REF!,"")</f>
        <v>#REF!</v>
      </c>
      <c r="D233" s="3" t="e">
        <f>IF(AND('BGS Partnership Plan'!#REF!="y",'BGS Partnership Plan'!#REF!&lt;&gt;""),'BGS Partnership Plan'!#REF!,"")</f>
        <v>#REF!</v>
      </c>
      <c r="E233" s="3" t="e">
        <f>IF(AND('BGS Partnership Plan'!#REF!="y",'BGS Partnership Plan'!#REF!&gt;""),'BGS Partnership Plan'!#REF!,"")</f>
        <v>#REF!</v>
      </c>
      <c r="F233" t="e">
        <f>IF(AND(B233&lt;&gt;"",Agreement!$D$17&lt;&gt;""),Agreement!$D$17,"")</f>
        <v>#REF!</v>
      </c>
      <c r="G233" t="e">
        <f>IF(AND(B233&lt;&gt;"",Agreement!$D$19&lt;&gt;""),Agreement!$D$19,"")</f>
        <v>#REF!</v>
      </c>
      <c r="H233" t="e">
        <f>IF(AND(B233&lt;&gt;"",Agreement!$C$26&lt;&gt;""),Agreement!$C$26,"")</f>
        <v>#REF!</v>
      </c>
      <c r="I233" t="e">
        <f>IF(AND('BGS Partnership Plan'!#REF!="y",'BGS Partnership Plan'!#REF!&lt;&gt;""),'BGS Partnership Plan'!#REF!,"")</f>
        <v>#REF!</v>
      </c>
      <c r="K23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3" t="e">
        <f>IF(AND(B233&lt;&gt;"",Agreement!$C$12&lt;&gt;""),Agreement!$C$12,"")</f>
        <v>#REF!</v>
      </c>
      <c r="N233" t="e">
        <f>IF(AND(B233&lt;&gt;"",Agreement!$F$12&lt;&gt;""),Agreement!$F$12,"")</f>
        <v>#REF!</v>
      </c>
      <c r="O233" t="e">
        <f>IF(AND(B233&lt;&gt;"",Agreement!$C$13&lt;&gt;""),Agreement!$C$13,"")</f>
        <v>#REF!</v>
      </c>
      <c r="P233" t="e">
        <f>IF(AND(B233&lt;&gt;"",Agreement!$G$13&lt;&gt;""),Agreement!$G$13,"")</f>
        <v>#REF!</v>
      </c>
      <c r="Q233" t="e">
        <f>IF(AND(B233&lt;&gt;"",Agreement!$C$21&lt;&gt;""),Agreement!$C$21,"")</f>
        <v>#REF!</v>
      </c>
      <c r="R233" t="e">
        <f>IF(AND(B233&lt;&gt;"",Agreement!$C$14&lt;&gt;""),Agreement!$C$14,"")</f>
        <v>#REF!</v>
      </c>
      <c r="S233" t="e">
        <f>IF(AND(B233&lt;&gt;"",Agreement!$C$28&lt;&gt;""),Agreement!$C$28,"")</f>
        <v>#REF!</v>
      </c>
    </row>
    <row r="234" spans="1:19" x14ac:dyDescent="0.2">
      <c r="A234" t="e">
        <f>IF(B234="","",'BGS Partnership Plan'!$B$2)</f>
        <v>#REF!</v>
      </c>
      <c r="B234" t="e">
        <f>IF(AND('BGS Partnership Plan'!#REF!="y",'BGS Partnership Plan'!#REF!&lt;&gt;""),'BGS Partnership Plan'!#REF!,"")</f>
        <v>#REF!</v>
      </c>
      <c r="C234" t="e">
        <f>IF(AND('BGS Partnership Plan'!#REF!="y",'BGS Partnership Plan'!#REF!&lt;&gt;""),'BGS Partnership Plan'!#REF!,"")</f>
        <v>#REF!</v>
      </c>
      <c r="D234" s="3" t="e">
        <f>IF(AND('BGS Partnership Plan'!#REF!="y",'BGS Partnership Plan'!#REF!&lt;&gt;""),'BGS Partnership Plan'!#REF!,"")</f>
        <v>#REF!</v>
      </c>
      <c r="E234" s="3" t="e">
        <f>IF(AND('BGS Partnership Plan'!#REF!="y",'BGS Partnership Plan'!#REF!&gt;""),'BGS Partnership Plan'!#REF!,"")</f>
        <v>#REF!</v>
      </c>
      <c r="F234" t="e">
        <f>IF(AND(B234&lt;&gt;"",Agreement!$D$17&lt;&gt;""),Agreement!$D$17,"")</f>
        <v>#REF!</v>
      </c>
      <c r="G234" t="e">
        <f>IF(AND(B234&lt;&gt;"",Agreement!$D$19&lt;&gt;""),Agreement!$D$19,"")</f>
        <v>#REF!</v>
      </c>
      <c r="H234" t="e">
        <f>IF(AND(B234&lt;&gt;"",Agreement!$C$26&lt;&gt;""),Agreement!$C$26,"")</f>
        <v>#REF!</v>
      </c>
      <c r="I234" t="e">
        <f>IF(AND('BGS Partnership Plan'!#REF!="y",'BGS Partnership Plan'!#REF!&lt;&gt;""),'BGS Partnership Plan'!#REF!,"")</f>
        <v>#REF!</v>
      </c>
      <c r="K23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4" t="e">
        <f>IF(AND(B234&lt;&gt;"",Agreement!$C$12&lt;&gt;""),Agreement!$C$12,"")</f>
        <v>#REF!</v>
      </c>
      <c r="N234" t="e">
        <f>IF(AND(B234&lt;&gt;"",Agreement!$F$12&lt;&gt;""),Agreement!$F$12,"")</f>
        <v>#REF!</v>
      </c>
      <c r="O234" t="e">
        <f>IF(AND(B234&lt;&gt;"",Agreement!$C$13&lt;&gt;""),Agreement!$C$13,"")</f>
        <v>#REF!</v>
      </c>
      <c r="P234" t="e">
        <f>IF(AND(B234&lt;&gt;"",Agreement!$G$13&lt;&gt;""),Agreement!$G$13,"")</f>
        <v>#REF!</v>
      </c>
      <c r="Q234" t="e">
        <f>IF(AND(B234&lt;&gt;"",Agreement!$C$21&lt;&gt;""),Agreement!$C$21,"")</f>
        <v>#REF!</v>
      </c>
      <c r="R234" t="e">
        <f>IF(AND(B234&lt;&gt;"",Agreement!$C$14&lt;&gt;""),Agreement!$C$14,"")</f>
        <v>#REF!</v>
      </c>
      <c r="S234" t="e">
        <f>IF(AND(B234&lt;&gt;"",Agreement!$C$28&lt;&gt;""),Agreement!$C$28,"")</f>
        <v>#REF!</v>
      </c>
    </row>
    <row r="235" spans="1:19" x14ac:dyDescent="0.2">
      <c r="A235" t="e">
        <f>IF(B235="","",'BGS Partnership Plan'!$B$2)</f>
        <v>#REF!</v>
      </c>
      <c r="B235" t="e">
        <f>IF(AND('BGS Partnership Plan'!#REF!="y",'BGS Partnership Plan'!#REF!&lt;&gt;""),'BGS Partnership Plan'!#REF!,"")</f>
        <v>#REF!</v>
      </c>
      <c r="C235" t="e">
        <f>IF(AND('BGS Partnership Plan'!#REF!="y",'BGS Partnership Plan'!#REF!&lt;&gt;""),'BGS Partnership Plan'!#REF!,"")</f>
        <v>#REF!</v>
      </c>
      <c r="D235" s="3" t="e">
        <f>IF(AND('BGS Partnership Plan'!#REF!="y",'BGS Partnership Plan'!#REF!&lt;&gt;""),'BGS Partnership Plan'!#REF!,"")</f>
        <v>#REF!</v>
      </c>
      <c r="E235" s="3" t="e">
        <f>IF(AND('BGS Partnership Plan'!#REF!="y",'BGS Partnership Plan'!#REF!&gt;""),'BGS Partnership Plan'!#REF!,"")</f>
        <v>#REF!</v>
      </c>
      <c r="F235" t="e">
        <f>IF(AND(B235&lt;&gt;"",Agreement!$D$17&lt;&gt;""),Agreement!$D$17,"")</f>
        <v>#REF!</v>
      </c>
      <c r="G235" t="e">
        <f>IF(AND(B235&lt;&gt;"",Agreement!$D$19&lt;&gt;""),Agreement!$D$19,"")</f>
        <v>#REF!</v>
      </c>
      <c r="H235" t="e">
        <f>IF(AND(B235&lt;&gt;"",Agreement!$C$26&lt;&gt;""),Agreement!$C$26,"")</f>
        <v>#REF!</v>
      </c>
      <c r="I235" t="e">
        <f>IF(AND('BGS Partnership Plan'!#REF!="y",'BGS Partnership Plan'!#REF!&lt;&gt;""),'BGS Partnership Plan'!#REF!,"")</f>
        <v>#REF!</v>
      </c>
      <c r="K23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5" t="e">
        <f>IF(AND(B235&lt;&gt;"",Agreement!$C$12&lt;&gt;""),Agreement!$C$12,"")</f>
        <v>#REF!</v>
      </c>
      <c r="N235" t="e">
        <f>IF(AND(B235&lt;&gt;"",Agreement!$F$12&lt;&gt;""),Agreement!$F$12,"")</f>
        <v>#REF!</v>
      </c>
      <c r="O235" t="e">
        <f>IF(AND(B235&lt;&gt;"",Agreement!$C$13&lt;&gt;""),Agreement!$C$13,"")</f>
        <v>#REF!</v>
      </c>
      <c r="P235" t="e">
        <f>IF(AND(B235&lt;&gt;"",Agreement!$G$13&lt;&gt;""),Agreement!$G$13,"")</f>
        <v>#REF!</v>
      </c>
      <c r="Q235" t="e">
        <f>IF(AND(B235&lt;&gt;"",Agreement!$C$21&lt;&gt;""),Agreement!$C$21,"")</f>
        <v>#REF!</v>
      </c>
      <c r="R235" t="e">
        <f>IF(AND(B235&lt;&gt;"",Agreement!$C$14&lt;&gt;""),Agreement!$C$14,"")</f>
        <v>#REF!</v>
      </c>
      <c r="S235" t="e">
        <f>IF(AND(B235&lt;&gt;"",Agreement!$C$28&lt;&gt;""),Agreement!$C$28,"")</f>
        <v>#REF!</v>
      </c>
    </row>
    <row r="286" spans="2:2" x14ac:dyDescent="0.2">
      <c r="B286" t="e">
        <f>SUM(B161:B233)</f>
        <v>#REF!</v>
      </c>
    </row>
  </sheetData>
  <sheetProtection algorithmName="SHA-512" hashValue="SOLgDg1YTCTYHeQnaKw329EZxtXgtalcc2jICKOr4/R+wRGW+p0jD0DmNe57iJfUwHK9o0eZnl/EHLApNmIqpw==" saltValue="Wt0OO/6GKz34NyI8ggij5g==" spinCount="100000" sheet="1" scenarios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Mills</cp:lastModifiedBy>
  <cp:lastPrinted>2018-12-11T16:40:42Z</cp:lastPrinted>
  <dcterms:created xsi:type="dcterms:W3CDTF">2018-01-18T22:54:53Z</dcterms:created>
  <dcterms:modified xsi:type="dcterms:W3CDTF">2025-05-26T19:12:49Z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